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deacarrierjv-my.sharepoint.com/personal/ahreis_mideacarrier_com/Documents/Documentos/Produtos/LCOMM/PT/Carrier/VS/Versão_42ZQVD_R32_2023/"/>
    </mc:Choice>
  </mc:AlternateContent>
  <xr:revisionPtr revIDLastSave="0" documentId="8_{F437ABD5-A32C-4A40-8B2E-A70688D1240F}" xr6:coauthVersionLast="47" xr6:coauthVersionMax="47" xr10:uidLastSave="{00000000-0000-0000-0000-000000000000}"/>
  <bookViews>
    <workbookView xWindow="20370" yWindow="-120" windowWidth="24240" windowHeight="13140" tabRatio="772" firstSheet="1" activeTab="1" xr2:uid="{00000000-000D-0000-FFFF-FFFF00000000}"/>
  </bookViews>
  <sheets>
    <sheet name="Dados Midea Carrier" sheetId="4" r:id="rId1"/>
    <sheet name="VIPER CARRIER VS R32" sheetId="23" r:id="rId2"/>
    <sheet name="Controle Revisão Eng." sheetId="2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8" i="23" l="1"/>
  <c r="K66" i="23"/>
  <c r="H68" i="23" l="1"/>
  <c r="H66" i="23"/>
  <c r="G66" i="23" l="1"/>
  <c r="G68" i="23"/>
  <c r="E68" i="23" l="1"/>
  <c r="E66" i="23"/>
  <c r="H40" i="23" l="1"/>
  <c r="I40" i="23"/>
  <c r="J40" i="23"/>
  <c r="K40" i="23"/>
  <c r="I66" i="23" l="1"/>
  <c r="I68" i="23"/>
  <c r="H57" i="23"/>
  <c r="J68" i="23"/>
  <c r="J66" i="23"/>
  <c r="D68" i="23"/>
  <c r="D66" i="23"/>
  <c r="F68" i="23"/>
  <c r="F66" i="23"/>
  <c r="D57" i="23"/>
  <c r="E57" i="23"/>
  <c r="F57" i="23"/>
  <c r="G57" i="23"/>
  <c r="I57" i="23"/>
  <c r="J57" i="23"/>
  <c r="K57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Silva, Gilberto (Midea Carrier)</author>
    <author>Oliveira, Magnus (Midea Carrier)</author>
  </authors>
  <commentList>
    <comment ref="B62" authorId="0" shapeId="0" xr:uid="{F68F7A19-F15C-4206-B2C1-6CB08D190DD7}">
      <text>
        <r>
          <rPr>
            <b/>
            <sz val="9"/>
            <color indexed="81"/>
            <rFont val="Segoe UI"/>
            <family val="2"/>
          </rPr>
          <t>Valor extraído da coluna CSEC [ kWh ]/Custom</t>
        </r>
        <r>
          <rPr>
            <sz val="9"/>
            <color indexed="81"/>
            <rFont val="Segoe UI"/>
            <family val="2"/>
          </rPr>
          <t xml:space="preserve">
Manter padrão de uma casa depois da virgula conforme portaria</t>
        </r>
      </text>
    </comment>
    <comment ref="B65" authorId="0" shapeId="0" xr:uid="{5BB83CC4-68EB-43B7-B23A-4DF39ED2C720}">
      <text>
        <r>
          <rPr>
            <b/>
            <sz val="9"/>
            <color indexed="81"/>
            <rFont val="Segoe UI"/>
            <family val="2"/>
          </rPr>
          <t>Corrente do teste T1 (Full capacity)</t>
        </r>
      </text>
    </comment>
    <comment ref="B66" authorId="0" shapeId="0" xr:uid="{743BE7F9-32A6-401B-8EFE-4B275DBE6057}">
      <text>
        <r>
          <rPr>
            <b/>
            <sz val="9"/>
            <color indexed="81"/>
            <rFont val="Segoe UI"/>
            <family val="2"/>
          </rPr>
          <t>Manter padrão de uma casa depois da virgula</t>
        </r>
      </text>
    </comment>
    <comment ref="B67" authorId="1" shapeId="0" xr:uid="{F64B9793-6389-4B6B-9DF1-CA0FA707347B}">
      <text>
        <r>
          <rPr>
            <b/>
            <sz val="9"/>
            <color indexed="81"/>
            <rFont val="Segoe UI"/>
            <family val="2"/>
          </rPr>
          <t>Oliveira, Magnus (Midea Carrier):</t>
        </r>
        <r>
          <rPr>
            <sz val="9"/>
            <color indexed="81"/>
            <rFont val="Segoe UI"/>
            <family val="2"/>
          </rPr>
          <t xml:space="preserve">
Valor apurado no T1 na tabela do valor declarado do IDRS (Definido pelo consultor). Fabiula 23/12/21</t>
        </r>
      </text>
    </comment>
  </commentList>
</comments>
</file>

<file path=xl/sharedStrings.xml><?xml version="1.0" encoding="utf-8"?>
<sst xmlns="http://schemas.openxmlformats.org/spreadsheetml/2006/main" count="253" uniqueCount="141">
  <si>
    <t>Razão Social</t>
  </si>
  <si>
    <t>Springer Carrier Ltda</t>
  </si>
  <si>
    <t>Nome Fantasia</t>
  </si>
  <si>
    <t>Midea Carrier</t>
  </si>
  <si>
    <t>CNPJ</t>
  </si>
  <si>
    <t>10.948.651/0001-61</t>
  </si>
  <si>
    <t>Simples Nacional?</t>
  </si>
  <si>
    <t>Não</t>
  </si>
  <si>
    <t>Endereço</t>
  </si>
  <si>
    <t>Rua Berto Círio, 521</t>
  </si>
  <si>
    <t>Bairro</t>
  </si>
  <si>
    <t>São Luiz</t>
  </si>
  <si>
    <t>Cidade</t>
  </si>
  <si>
    <t>Canoas</t>
  </si>
  <si>
    <t>UF:</t>
  </si>
  <si>
    <t>RS</t>
  </si>
  <si>
    <t>CEP</t>
  </si>
  <si>
    <t>92420-030</t>
  </si>
  <si>
    <t>Telefone</t>
  </si>
  <si>
    <t>0800 648 1005</t>
  </si>
  <si>
    <t>Climazon Industrial LTDA</t>
  </si>
  <si>
    <t>Climazon</t>
  </si>
  <si>
    <t>04.222.931/0001-95</t>
  </si>
  <si>
    <t xml:space="preserve">Av. Torquato Tapajós, nº 7937 Lotes 14 e 14B </t>
  </si>
  <si>
    <t>Tarumã</t>
  </si>
  <si>
    <t>Manaus</t>
  </si>
  <si>
    <t>AM</t>
  </si>
  <si>
    <t>69041-025</t>
  </si>
  <si>
    <t>FORMULÁRIO PARA CADASTRO</t>
  </si>
  <si>
    <t>SPLIT TETO INVERTER CARRIER</t>
  </si>
  <si>
    <t>PRODUTO</t>
  </si>
  <si>
    <t>Nome</t>
  </si>
  <si>
    <t>Xpower Inverter 30.000 BTU/h 
Frio R-32</t>
  </si>
  <si>
    <t>Xpower Inverter 30.000 BTU/h 
Quente/Frio R-32</t>
  </si>
  <si>
    <t>Xpower Inverter 36.000 BTU/h 
Frio R-32</t>
  </si>
  <si>
    <t>Xpower Inverter 36.000 BTU/h
 Quente/Frio R-32</t>
  </si>
  <si>
    <t>Xpower Inverter 48.000 BTU/h
 Frio R-32</t>
  </si>
  <si>
    <t>Xpower Inverter 48.000 BTU/h 
Quente/Frio R-32</t>
  </si>
  <si>
    <t>Xpower Inverter 60.000 BTU/h 
Frio R-32</t>
  </si>
  <si>
    <t>Xpower Inverter 60.000 BTU/h 
Quente/Frio R-32</t>
  </si>
  <si>
    <t>Código</t>
  </si>
  <si>
    <t>Evaporadora</t>
  </si>
  <si>
    <t>42ZQVD30C5</t>
  </si>
  <si>
    <t>42ZQVD36C5</t>
  </si>
  <si>
    <t>42ZQVD48C5</t>
  </si>
  <si>
    <t>42ZQVD60C5</t>
  </si>
  <si>
    <t>Condensadora</t>
  </si>
  <si>
    <t>38CCVD30515MC</t>
  </si>
  <si>
    <t>38CQVD30515MC</t>
  </si>
  <si>
    <t>38CCVD36515MC</t>
  </si>
  <si>
    <t>38CQVD36515MC</t>
  </si>
  <si>
    <t>38CCVD48515MC</t>
  </si>
  <si>
    <t>38CQVD48515MC</t>
  </si>
  <si>
    <t>38CCVD60515MC</t>
  </si>
  <si>
    <t>38CQVD60515MC</t>
  </si>
  <si>
    <t>Ciclo</t>
  </si>
  <si>
    <t>Frio</t>
  </si>
  <si>
    <t>Quente/Frio</t>
  </si>
  <si>
    <t>Marca</t>
  </si>
  <si>
    <t>Carrier</t>
  </si>
  <si>
    <t>Fabricante:</t>
  </si>
  <si>
    <t>Fornecedor:</t>
  </si>
  <si>
    <t>CARACTERÍSTICAS</t>
  </si>
  <si>
    <t>Função Oscilar: Permite melhor direcionamento do ar no ambiente.</t>
  </si>
  <si>
    <t>Conectividade WiFi através do aplicativo Carrier Air Conditioner</t>
  </si>
  <si>
    <t>Medição do consumo através do aplicativo Carrier Air Conditioner</t>
  </si>
  <si>
    <t>Compatível com comando de voz através do Google Assistant e Amazon Alexa</t>
  </si>
  <si>
    <t>Função Timer: Liga e desliga no horário desejado.</t>
  </si>
  <si>
    <t>Silencioso: Ventilador interno de alta tecnologia que proporciona baixo nível de ruído.</t>
  </si>
  <si>
    <t>4 velocidades de ventilação: baixa, média, alta e automático.</t>
  </si>
  <si>
    <t>Controle remoto com display LCD: Praticidade para operar todas as funções.</t>
  </si>
  <si>
    <t>Tecnologia Inverter</t>
  </si>
  <si>
    <t xml:space="preserve">Filtro tela lavável. </t>
  </si>
  <si>
    <t>Classificação Fiscal:</t>
  </si>
  <si>
    <t>8415.10.11</t>
  </si>
  <si>
    <t>Nacional ou importado?</t>
  </si>
  <si>
    <t>Nacional</t>
  </si>
  <si>
    <t>Produto sem embalagem</t>
  </si>
  <si>
    <t>EVAPORADORA</t>
  </si>
  <si>
    <t>Código EAN</t>
  </si>
  <si>
    <t>Altura (cm)</t>
  </si>
  <si>
    <t>Largura (cm)</t>
  </si>
  <si>
    <t>Profundidade (cm)</t>
  </si>
  <si>
    <t>Peso Líquido (kg)</t>
  </si>
  <si>
    <t>CONDENSADORA</t>
  </si>
  <si>
    <t>Produto Embalado</t>
  </si>
  <si>
    <t>Peso Bruto (kg)</t>
  </si>
  <si>
    <t>Capacidade (BTU/h)</t>
  </si>
  <si>
    <t>Capacidade (kW)</t>
  </si>
  <si>
    <t>Modelo</t>
  </si>
  <si>
    <t>Classificação Energética</t>
  </si>
  <si>
    <t>A</t>
  </si>
  <si>
    <t>Renovação de ar</t>
  </si>
  <si>
    <t xml:space="preserve">Sim </t>
  </si>
  <si>
    <t>DADOS TÉCNICOS</t>
  </si>
  <si>
    <t>Consumo kWh/ano</t>
  </si>
  <si>
    <t>IDRS (Wh/Wh)</t>
  </si>
  <si>
    <t>CONSUMO MODO ESPERA (standby) (W)</t>
  </si>
  <si>
    <t>Corrente NOM (A)</t>
  </si>
  <si>
    <t>Corrente MAX (A)</t>
  </si>
  <si>
    <t>Consumo Declarado (W)</t>
  </si>
  <si>
    <t>Consumo Máximo (W)</t>
  </si>
  <si>
    <t>Solicitação Teste</t>
  </si>
  <si>
    <t>281-2022</t>
  </si>
  <si>
    <t>282-2022</t>
  </si>
  <si>
    <t>284-2022</t>
  </si>
  <si>
    <t>138-2023</t>
  </si>
  <si>
    <t>152-2023</t>
  </si>
  <si>
    <t>295-2022</t>
  </si>
  <si>
    <t>288-2022</t>
  </si>
  <si>
    <t>Carga de fluído (g)</t>
  </si>
  <si>
    <t>Tensão (V)</t>
  </si>
  <si>
    <t>220V / 1 Ph</t>
  </si>
  <si>
    <t>Frequência</t>
  </si>
  <si>
    <t>60Hz</t>
  </si>
  <si>
    <t>Vazão (m³/h)</t>
  </si>
  <si>
    <t>Fluido refrigerante</t>
  </si>
  <si>
    <t>R-32</t>
  </si>
  <si>
    <t>Conexão Wi-fi</t>
  </si>
  <si>
    <t>Wi-Fi Nativo</t>
  </si>
  <si>
    <t>Compressor</t>
  </si>
  <si>
    <t>DC Twin-rotary</t>
  </si>
  <si>
    <t>GARANTIA</t>
  </si>
  <si>
    <t xml:space="preserve">Garantia dentro do prazo legal de 90 dias: </t>
  </si>
  <si>
    <t>O consumidor final ao adquirir o seu ar condicionado tipo SPLIT possui prazo legal de garantia de 90 dias conforme o código do CDC – Artigo 18, na qual a Midea Carrier tem responsabilidade em proceder com atendimento dentro deste prazo para diagnostico técnico validando a sua garantia a partir da data da emissão da NOTA FISCAL de compra.</t>
  </si>
  <si>
    <t>Garantia Extendida pelo fabricante</t>
  </si>
  <si>
    <t>O consumidor final ao adquirir o seu ar condicionado Xpower Inverter, se instalado com empresa credenciada da rede Midea Carrier ou técnico certificado pelo aplicativo Midea Play, passa a ter garantia de 3 anos, ou seja, três meses de prazo legal mais trinta e três meses de garantia extendida, totalizando 3 anos de garantia a partir da data de emissão da nota fiscal de compra.</t>
  </si>
  <si>
    <t>Assistência tecnica</t>
  </si>
  <si>
    <t xml:space="preserve">4003 6707 (Capitais e Regiões Metropolitanas) / 0800 887 6707 (Demais Cidades)       
</t>
  </si>
  <si>
    <t>Consulta Rede Credenciada</t>
  </si>
  <si>
    <t xml:space="preserve">https://carrierdobrasil.com.br/apoio-ao-consumidor/#sac </t>
  </si>
  <si>
    <t>DESCRIÇÃO DO PRODUTO</t>
  </si>
  <si>
    <r>
      <rPr>
        <b/>
        <sz val="11"/>
        <color rgb="FF000000"/>
        <rFont val="Calibri"/>
        <scheme val="minor"/>
      </rPr>
      <t xml:space="preserve">O Xpower Inverter conta com tecnologia de compressores de velocidade variável e fluido refrigerante ecológico R-32, atóxico, levemente inflamável e que não agride a Camada de Ozônio. Disponível nas capacidades de </t>
    </r>
    <r>
      <rPr>
        <b/>
        <sz val="11"/>
        <color rgb="FFFF0000"/>
        <rFont val="Calibri"/>
        <scheme val="minor"/>
      </rPr>
      <t>31.000, 36.000, 48.000 e 60.000 ciclo Frio e 30.000, 36.000, 48.000 e 58.000</t>
    </r>
    <r>
      <rPr>
        <b/>
        <sz val="11"/>
        <color rgb="FF000000"/>
        <rFont val="Calibri"/>
        <scheme val="minor"/>
      </rPr>
      <t xml:space="preserve"> ciclo Quente/Frio, é ideal para grandes estabelecimentos comerciais, proporcionando maior conforto térmico.  
Conectividade Wi-Fi: Controle total de onde você estiver através do aplicativo Carrier, que permite ligar ou desligar seu ar-condicionado a distância, bem como alterar a temperatura ou alterar as configurações. Você fala, o seu ar-condicionado obedece. Através dos assistentes Google Assistant ou Alexa você também pode controlar seu ar-condicionado por comandos de voz simples e intuitivos:
“Ligar ar-condicionado” “Diminuir a temperatura para 22°C” “Colocar em modo aquecimento”
</t>
    </r>
  </si>
  <si>
    <t>Arquivo data</t>
  </si>
  <si>
    <t>Descrição da alteração</t>
  </si>
  <si>
    <t>Realizado por</t>
  </si>
  <si>
    <t>Alterado capacidade declarada Viper 36k de 38K para 36k</t>
  </si>
  <si>
    <t>Gilberto</t>
  </si>
  <si>
    <t>Alterado Consumo de energia kWh/ano DE:1321 PARA: 1321,1</t>
  </si>
  <si>
    <t>Alterado valor da carga da unidade 60k HP conforme orientação do Tesche de 13/07</t>
  </si>
  <si>
    <t>Alterado valor da carga da unidade 60k CO conforme orientação do Tesche de 17/08 (Teste realizado no LABELO com carga unificado entre Viper e K7) 2450g era 2500g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</si>
</sst>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"/>
  </numFmts>
  <fonts count="3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Helv"/>
    </font>
    <font>
      <sz val="11"/>
      <color indexed="8"/>
      <name val="ITC Bookman Light"/>
      <family val="1"/>
    </font>
    <font>
      <sz val="12"/>
      <color indexed="8"/>
      <name val="ITC Bookman Light"/>
      <family val="1"/>
    </font>
    <font>
      <sz val="8"/>
      <name val="Arial"/>
      <family val="2"/>
    </font>
    <font>
      <b/>
      <sz val="16"/>
      <color indexed="9"/>
      <name val="Arial"/>
      <family val="2"/>
    </font>
    <font>
      <sz val="12"/>
      <color indexed="8"/>
      <name val="Geneva"/>
    </font>
    <font>
      <sz val="12"/>
      <name val="Arial"/>
      <family val="2"/>
    </font>
    <font>
      <b/>
      <sz val="18"/>
      <color indexed="9"/>
      <name val="Arial"/>
      <family val="2"/>
    </font>
    <font>
      <sz val="8"/>
      <name val="Calibri"/>
      <family val="2"/>
    </font>
    <font>
      <u/>
      <sz val="8.8000000000000007"/>
      <color indexed="1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</font>
    <font>
      <sz val="12"/>
      <color theme="4" tint="-0.249977111117893"/>
      <name val="Arial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  <font>
      <sz val="10"/>
      <name val="Helv"/>
      <family val="2"/>
    </font>
    <font>
      <sz val="11"/>
      <color theme="1"/>
      <name val="Calibri"/>
      <family val="3"/>
      <charset val="134"/>
      <scheme val="minor"/>
    </font>
    <font>
      <sz val="11"/>
      <color theme="1"/>
      <name val="Calibri"/>
      <family val="2"/>
      <charset val="134"/>
      <scheme val="minor"/>
    </font>
    <font>
      <sz val="1"/>
      <color theme="1"/>
      <name val="Calibri"/>
      <family val="3"/>
      <charset val="134"/>
      <scheme val="minor"/>
    </font>
    <font>
      <sz val="12"/>
      <name val="宋体"/>
      <family val="3"/>
      <charset val="134"/>
    </font>
    <font>
      <u/>
      <sz val="11"/>
      <color theme="1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scheme val="minor"/>
    </font>
    <font>
      <b/>
      <sz val="11"/>
      <color rgb="FF000000"/>
      <name val="Calibri"/>
      <scheme val="minor"/>
    </font>
    <font>
      <b/>
      <sz val="11"/>
      <color rgb="FFFF000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 tint="0.79998168889431442"/>
      </bottom>
      <diagonal/>
    </border>
    <border>
      <left style="thin">
        <color theme="0"/>
      </left>
      <right style="thin">
        <color theme="0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0"/>
      </left>
      <right style="thin">
        <color theme="0"/>
      </right>
      <top style="thin">
        <color theme="4" tint="0.7999816888943144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0" fontId="22" fillId="0" borderId="0"/>
    <xf numFmtId="0" fontId="23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25" fillId="0" borderId="0"/>
    <xf numFmtId="0" fontId="2" fillId="0" borderId="0"/>
    <xf numFmtId="0" fontId="23" fillId="0" borderId="0">
      <alignment vertical="center"/>
    </xf>
    <xf numFmtId="0" fontId="2" fillId="0" borderId="0"/>
    <xf numFmtId="0" fontId="23" fillId="0" borderId="0">
      <alignment vertical="center"/>
    </xf>
    <xf numFmtId="0" fontId="2" fillId="0" borderId="0"/>
    <xf numFmtId="0" fontId="26" fillId="0" borderId="0"/>
    <xf numFmtId="0" fontId="26" fillId="0" borderId="0"/>
    <xf numFmtId="0" fontId="2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43" fontId="13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1" applyFont="1"/>
    <xf numFmtId="0" fontId="8" fillId="0" borderId="7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9" fillId="0" borderId="8" xfId="1" applyFont="1" applyBorder="1"/>
    <xf numFmtId="0" fontId="17" fillId="0" borderId="8" xfId="1" applyFont="1" applyBorder="1"/>
    <xf numFmtId="0" fontId="6" fillId="0" borderId="8" xfId="1" applyFont="1" applyBorder="1"/>
    <xf numFmtId="0" fontId="6" fillId="0" borderId="0" xfId="1" applyFont="1"/>
    <xf numFmtId="0" fontId="6" fillId="0" borderId="7" xfId="1" applyFont="1" applyBorder="1"/>
    <xf numFmtId="0" fontId="13" fillId="0" borderId="8" xfId="5" applyBorder="1"/>
    <xf numFmtId="0" fontId="14" fillId="0" borderId="8" xfId="5" applyFont="1" applyBorder="1" applyAlignment="1">
      <alignment horizontal="center"/>
    </xf>
    <xf numFmtId="0" fontId="20" fillId="0" borderId="8" xfId="5" applyFont="1" applyBorder="1" applyAlignment="1">
      <alignment horizontal="left"/>
    </xf>
    <xf numFmtId="0" fontId="6" fillId="0" borderId="12" xfId="1" applyFont="1" applyBorder="1"/>
    <xf numFmtId="0" fontId="6" fillId="0" borderId="0" xfId="1" applyFont="1" applyAlignment="1">
      <alignment horizontal="center"/>
    </xf>
    <xf numFmtId="0" fontId="12" fillId="0" borderId="0" xfId="2" quotePrefix="1" applyFill="1" applyAlignment="1" applyProtection="1"/>
    <xf numFmtId="0" fontId="6" fillId="0" borderId="0" xfId="1" applyFont="1" applyAlignment="1">
      <alignment horizontal="left"/>
    </xf>
    <xf numFmtId="1" fontId="6" fillId="0" borderId="0" xfId="1" applyNumberFormat="1" applyFont="1" applyAlignment="1">
      <alignment horizontal="center"/>
    </xf>
    <xf numFmtId="0" fontId="10" fillId="0" borderId="0" xfId="1" applyFont="1" applyAlignment="1">
      <alignment vertical="center" wrapText="1"/>
    </xf>
    <xf numFmtId="0" fontId="10" fillId="0" borderId="13" xfId="1" applyFont="1" applyBorder="1" applyAlignment="1">
      <alignment vertical="center" wrapText="1"/>
    </xf>
    <xf numFmtId="0" fontId="20" fillId="0" borderId="8" xfId="5" applyFont="1" applyBorder="1"/>
    <xf numFmtId="0" fontId="20" fillId="0" borderId="12" xfId="5" applyFont="1" applyBorder="1" applyAlignment="1">
      <alignment horizontal="left"/>
    </xf>
    <xf numFmtId="0" fontId="20" fillId="0" borderId="12" xfId="5" applyFont="1" applyBorder="1"/>
    <xf numFmtId="0" fontId="20" fillId="0" borderId="16" xfId="5" applyFont="1" applyBorder="1" applyAlignment="1">
      <alignment horizontal="left"/>
    </xf>
    <xf numFmtId="0" fontId="20" fillId="0" borderId="17" xfId="5" applyFont="1" applyBorder="1" applyAlignment="1">
      <alignment horizontal="left"/>
    </xf>
    <xf numFmtId="0" fontId="13" fillId="0" borderId="12" xfId="5" applyBorder="1"/>
    <xf numFmtId="0" fontId="8" fillId="0" borderId="0" xfId="1" applyFont="1" applyAlignment="1">
      <alignment horizontal="center"/>
    </xf>
    <xf numFmtId="0" fontId="16" fillId="0" borderId="12" xfId="5" applyFont="1" applyBorder="1" applyAlignment="1">
      <alignment horizontal="center"/>
    </xf>
    <xf numFmtId="0" fontId="16" fillId="2" borderId="9" xfId="5" applyFont="1" applyFill="1" applyBorder="1" applyAlignment="1">
      <alignment horizontal="left"/>
    </xf>
    <xf numFmtId="0" fontId="16" fillId="2" borderId="10" xfId="5" applyFont="1" applyFill="1" applyBorder="1" applyAlignment="1">
      <alignment horizontal="left"/>
    </xf>
    <xf numFmtId="0" fontId="16" fillId="2" borderId="11" xfId="5" applyFont="1" applyFill="1" applyBorder="1" applyAlignment="1">
      <alignment horizontal="left"/>
    </xf>
    <xf numFmtId="0" fontId="15" fillId="0" borderId="1" xfId="0" applyFont="1" applyBorder="1" applyAlignment="1">
      <alignment vertical="center"/>
    </xf>
    <xf numFmtId="0" fontId="5" fillId="0" borderId="0" xfId="0" applyFont="1" applyAlignment="1">
      <alignment wrapText="1"/>
    </xf>
    <xf numFmtId="0" fontId="15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4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5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5" xfId="0" applyFont="1" applyBorder="1" applyAlignment="1">
      <alignment vertical="center"/>
    </xf>
    <xf numFmtId="0" fontId="33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/>
    </xf>
    <xf numFmtId="0" fontId="33" fillId="6" borderId="1" xfId="5" applyFont="1" applyFill="1" applyBorder="1" applyAlignment="1">
      <alignment horizontal="center" vertical="center"/>
    </xf>
    <xf numFmtId="0" fontId="34" fillId="7" borderId="1" xfId="0" applyFont="1" applyFill="1" applyBorder="1" applyAlignment="1">
      <alignment horizontal="center" vertical="center"/>
    </xf>
    <xf numFmtId="0" fontId="34" fillId="7" borderId="1" xfId="0" applyFont="1" applyFill="1" applyBorder="1" applyAlignment="1">
      <alignment horizontal="left" vertical="center"/>
    </xf>
    <xf numFmtId="14" fontId="13" fillId="7" borderId="1" xfId="5" applyNumberFormat="1" applyFill="1" applyBorder="1" applyAlignment="1">
      <alignment horizontal="center" vertical="center"/>
    </xf>
    <xf numFmtId="0" fontId="34" fillId="7" borderId="1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/>
    </xf>
    <xf numFmtId="0" fontId="21" fillId="4" borderId="3" xfId="0" applyFont="1" applyFill="1" applyBorder="1" applyAlignment="1">
      <alignment horizontal="left" vertical="center"/>
    </xf>
    <xf numFmtId="165" fontId="29" fillId="4" borderId="1" xfId="0" applyNumberFormat="1" applyFont="1" applyFill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center" vertical="center"/>
    </xf>
    <xf numFmtId="165" fontId="19" fillId="4" borderId="1" xfId="0" applyNumberFormat="1" applyFont="1" applyFill="1" applyBorder="1" applyAlignment="1">
      <alignment horizontal="center" vertical="center"/>
    </xf>
    <xf numFmtId="1" fontId="19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1" xfId="26" applyNumberFormat="1" applyFont="1" applyFill="1" applyBorder="1" applyAlignment="1">
      <alignment horizontal="center" vertical="center"/>
    </xf>
    <xf numFmtId="3" fontId="19" fillId="4" borderId="1" xfId="0" applyNumberFormat="1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3" fontId="19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/>
    </xf>
    <xf numFmtId="1" fontId="14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/>
    </xf>
    <xf numFmtId="0" fontId="28" fillId="4" borderId="1" xfId="0" applyFont="1" applyFill="1" applyBorder="1" applyAlignment="1">
      <alignment horizontal="center" vertical="center"/>
    </xf>
    <xf numFmtId="1" fontId="28" fillId="4" borderId="1" xfId="0" applyNumberFormat="1" applyFont="1" applyFill="1" applyBorder="1" applyAlignment="1">
      <alignment horizontal="center" vertical="center"/>
    </xf>
    <xf numFmtId="1" fontId="14" fillId="4" borderId="1" xfId="0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1" fontId="29" fillId="4" borderId="1" xfId="0" applyNumberFormat="1" applyFont="1" applyFill="1" applyBorder="1" applyAlignment="1">
      <alignment horizontal="center" vertical="center"/>
    </xf>
    <xf numFmtId="0" fontId="19" fillId="4" borderId="1" xfId="10" applyNumberFormat="1" applyFont="1" applyFill="1" applyBorder="1" applyAlignment="1">
      <alignment horizontal="center" vertical="center"/>
    </xf>
    <xf numFmtId="0" fontId="20" fillId="0" borderId="8" xfId="5" applyFont="1" applyBorder="1"/>
    <xf numFmtId="0" fontId="14" fillId="2" borderId="10" xfId="5" applyFont="1" applyFill="1" applyBorder="1" applyAlignment="1">
      <alignment horizontal="left"/>
    </xf>
    <xf numFmtId="0" fontId="16" fillId="2" borderId="11" xfId="5" applyFont="1" applyFill="1" applyBorder="1" applyAlignment="1">
      <alignment horizontal="left"/>
    </xf>
    <xf numFmtId="0" fontId="20" fillId="0" borderId="14" xfId="5" applyFont="1" applyBorder="1" applyAlignment="1">
      <alignment horizontal="left"/>
    </xf>
    <xf numFmtId="0" fontId="20" fillId="0" borderId="15" xfId="5" applyFont="1" applyBorder="1" applyAlignment="1">
      <alignment horizontal="left"/>
    </xf>
    <xf numFmtId="0" fontId="14" fillId="2" borderId="8" xfId="5" applyFont="1" applyFill="1" applyBorder="1" applyAlignment="1">
      <alignment horizontal="left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2" fillId="0" borderId="1" xfId="2" applyBorder="1" applyAlignment="1" applyProtection="1">
      <alignment horizontal="center" vertical="center" wrapText="1"/>
    </xf>
    <xf numFmtId="0" fontId="18" fillId="5" borderId="1" xfId="0" applyFont="1" applyFill="1" applyBorder="1" applyAlignment="1">
      <alignment horizontal="center"/>
    </xf>
    <xf numFmtId="0" fontId="3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</cellXfs>
  <cellStyles count="27">
    <cellStyle name="_ET_STYLE_NoName_00_" xfId="11" xr:uid="{00000000-0005-0000-0000-000000000000}"/>
    <cellStyle name="Cancel" xfId="1" xr:uid="{00000000-0005-0000-0000-000001000000}"/>
    <cellStyle name="Hiperlink" xfId="2" builtinId="8"/>
    <cellStyle name="Hyperlink 2" xfId="25" xr:uid="{00000000-0005-0000-0000-000003000000}"/>
    <cellStyle name="Hyperlink 3" xfId="24" xr:uid="{00000000-0005-0000-0000-000004000000}"/>
    <cellStyle name="Moeda 2" xfId="3" xr:uid="{00000000-0005-0000-0000-000005000000}"/>
    <cellStyle name="Normal" xfId="0" builtinId="0"/>
    <cellStyle name="Normal 13" xfId="4" xr:uid="{00000000-0005-0000-0000-000007000000}"/>
    <cellStyle name="Normal 2" xfId="5" xr:uid="{00000000-0005-0000-0000-000008000000}"/>
    <cellStyle name="Normal 2 2" xfId="6" xr:uid="{00000000-0005-0000-0000-000009000000}"/>
    <cellStyle name="Normal 2 3" xfId="7" xr:uid="{00000000-0005-0000-0000-00000A000000}"/>
    <cellStyle name="Normal 3" xfId="8" xr:uid="{00000000-0005-0000-0000-00000B000000}"/>
    <cellStyle name="Porcentagem 2" xfId="10" xr:uid="{00000000-0005-0000-0000-00000D000000}"/>
    <cellStyle name="Style 1" xfId="9" xr:uid="{00000000-0005-0000-0000-00000E000000}"/>
    <cellStyle name="Vírgula" xfId="26" builtinId="3"/>
    <cellStyle name="常规 10" xfId="12" xr:uid="{00000000-0005-0000-0000-00000F000000}"/>
    <cellStyle name="常规 2" xfId="13" xr:uid="{00000000-0005-0000-0000-000010000000}"/>
    <cellStyle name="常规 2 2 2 4 2" xfId="14" xr:uid="{00000000-0005-0000-0000-000011000000}"/>
    <cellStyle name="常规 2 54" xfId="15" xr:uid="{00000000-0005-0000-0000-000012000000}"/>
    <cellStyle name="常规 2 54 18" xfId="16" xr:uid="{00000000-0005-0000-0000-000013000000}"/>
    <cellStyle name="常规 2 54 18 2" xfId="17" xr:uid="{00000000-0005-0000-0000-000014000000}"/>
    <cellStyle name="常规 2 54 18 3" xfId="18" xr:uid="{00000000-0005-0000-0000-000015000000}"/>
    <cellStyle name="常规 2 54 20" xfId="19" xr:uid="{00000000-0005-0000-0000-000016000000}"/>
    <cellStyle name="常规 2 54 3" xfId="20" xr:uid="{00000000-0005-0000-0000-000017000000}"/>
    <cellStyle name="常规 3" xfId="21" xr:uid="{00000000-0005-0000-0000-000018000000}"/>
    <cellStyle name="常规 4" xfId="22" xr:uid="{00000000-0005-0000-0000-000019000000}"/>
    <cellStyle name="样式 1" xfId="23" xr:uid="{00000000-0005-0000-0000-00001A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02C75B"/>
      <color rgb="FFFFFFFF"/>
      <color rgb="FFFFFFCC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hyperlink" Target="#'Dados Midea Carrier'!A1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1295400</xdr:colOff>
      <xdr:row>0</xdr:row>
      <xdr:rowOff>114300</xdr:rowOff>
    </xdr:from>
    <xdr:to>
      <xdr:col>1</xdr:col>
      <xdr:colOff>2705100</xdr:colOff>
      <xdr:row>5</xdr:row>
      <xdr:rowOff>19050</xdr:rowOff>
    </xdr:to>
    <xdr:pic>
      <xdr:nvPicPr>
        <xdr:cNvPr id="26190" name="Picture 22" descr="MIDEA (2)">
          <a:extLst>
            <a:ext uri="{FF2B5EF4-FFF2-40B4-BE49-F238E27FC236}">
              <a16:creationId xmlns:a16="http://schemas.microsoft.com/office/drawing/2014/main" id="{00000000-0008-0000-0000-00004E6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33600" y="114300"/>
          <a:ext cx="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19049</xdr:colOff>
      <xdr:row>23</xdr:row>
      <xdr:rowOff>66673</xdr:rowOff>
    </xdr:from>
    <xdr:to>
      <xdr:col>10</xdr:col>
      <xdr:colOff>374120</xdr:colOff>
      <xdr:row>27</xdr:row>
      <xdr:rowOff>123825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9049" y="4257673"/>
          <a:ext cx="6696000" cy="778331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rtlCol="0" anchor="t"/>
        <a:lstStyle/>
        <a:p>
          <a:pPr algn="ctr"/>
          <a:endParaRPr lang="pt-BR" sz="1400" b="1">
            <a:cs typeface="MV Boli" pitchFamily="2"/>
          </a:endParaRPr>
        </a:p>
        <a:p>
          <a:pPr algn="ctr"/>
          <a:r>
            <a:rPr lang="pt-BR" sz="1400" b="1">
              <a:cs typeface="MV Boli" pitchFamily="2"/>
            </a:rPr>
            <a:t>CADASTRO DE</a:t>
          </a:r>
          <a:r>
            <a:rPr lang="pt-BR" sz="1400" b="1" baseline="0">
              <a:cs typeface="MV Boli" pitchFamily="2"/>
            </a:rPr>
            <a:t> PRODUTO - LINHA COMERCIAL LEVE</a:t>
          </a:r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6</xdr:col>
      <xdr:colOff>262618</xdr:colOff>
      <xdr:row>6</xdr:row>
      <xdr:rowOff>133350</xdr:rowOff>
    </xdr:to>
    <xdr:pic>
      <xdr:nvPicPr>
        <xdr:cNvPr id="26192" name="Picture 2" descr="CAPA_PPT_1024x768.jpg">
          <a:extLst>
            <a:ext uri="{FF2B5EF4-FFF2-40B4-BE49-F238E27FC236}">
              <a16:creationId xmlns:a16="http://schemas.microsoft.com/office/drawing/2014/main" id="{00000000-0008-0000-0000-0000506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5694" t="42407" r="25000" b="43147"/>
        <a:stretch>
          <a:fillRect/>
        </a:stretch>
      </xdr:blipFill>
      <xdr:spPr bwMode="auto">
        <a:xfrm>
          <a:off x="9525" y="0"/>
          <a:ext cx="451485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1220112</xdr:colOff>
      <xdr:row>8</xdr:row>
      <xdr:rowOff>54429</xdr:rowOff>
    </xdr:from>
    <xdr:to>
      <xdr:col>1</xdr:col>
      <xdr:colOff>2501712</xdr:colOff>
      <xdr:row>10</xdr:row>
      <xdr:rowOff>163029</xdr:rowOff>
    </xdr:to>
    <xdr:sp macro="" textlink="">
      <xdr:nvSpPr>
        <xdr:cNvPr id="9" name="Fluxograma: Processo alternativo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220112" y="1578429"/>
          <a:ext cx="1281600" cy="489600"/>
        </a:xfrm>
        <a:prstGeom prst="flowChartAlternateProcess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</xdr:col>
      <xdr:colOff>1508122</xdr:colOff>
      <xdr:row>8</xdr:row>
      <xdr:rowOff>143216</xdr:rowOff>
    </xdr:from>
    <xdr:to>
      <xdr:col>1</xdr:col>
      <xdr:colOff>2485844</xdr:colOff>
      <xdr:row>10</xdr:row>
      <xdr:rowOff>96897</xdr:rowOff>
    </xdr:to>
    <xdr:sp macro="" textlink="">
      <xdr:nvSpPr>
        <xdr:cNvPr id="10" name="CaixaDeTexto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508122" y="1667216"/>
          <a:ext cx="977722" cy="334681"/>
        </a:xfrm>
        <a:prstGeom prst="rect">
          <a:avLst/>
        </a:prstGeom>
        <a:noFill/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rtlCol="0" anchor="t"/>
        <a:lstStyle/>
        <a:p>
          <a:r>
            <a:rPr lang="pt-BR" sz="1200" b="1">
              <a:solidFill>
                <a:schemeClr val="bg1"/>
              </a:solidFill>
              <a:latin typeface="+mn-lt"/>
            </a:rPr>
            <a:t>Retornar</a:t>
          </a:r>
          <a:endParaRPr lang="pt-BR" sz="1100" b="1">
            <a:solidFill>
              <a:schemeClr val="bg1"/>
            </a:solidFill>
            <a:latin typeface="+mn-lt"/>
          </a:endParaRPr>
        </a:p>
      </xdr:txBody>
    </xdr:sp>
    <xdr:clientData/>
  </xdr:twoCellAnchor>
  <xdr:twoCellAnchor editAs="oneCell">
    <xdr:from>
      <xdr:col>1</xdr:col>
      <xdr:colOff>857250</xdr:colOff>
      <xdr:row>1</xdr:row>
      <xdr:rowOff>13607</xdr:rowOff>
    </xdr:from>
    <xdr:to>
      <xdr:col>1</xdr:col>
      <xdr:colOff>2726519</xdr:colOff>
      <xdr:row>8</xdr:row>
      <xdr:rowOff>15240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0" y="204107"/>
          <a:ext cx="1871255" cy="1224643"/>
        </a:xfrm>
        <a:prstGeom prst="rect">
          <a:avLst/>
        </a:prstGeom>
      </xdr:spPr>
    </xdr:pic>
    <xdr:clientData/>
  </xdr:twoCellAnchor>
  <xdr:twoCellAnchor editAs="oneCell">
    <xdr:from>
      <xdr:col>3</xdr:col>
      <xdr:colOff>340178</xdr:colOff>
      <xdr:row>1</xdr:row>
      <xdr:rowOff>95249</xdr:rowOff>
    </xdr:from>
    <xdr:to>
      <xdr:col>4</xdr:col>
      <xdr:colOff>1484274</xdr:colOff>
      <xdr:row>9</xdr:row>
      <xdr:rowOff>15240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8C64A7C7-C314-4A66-9FE2-AA6DE8D1BE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539" b="28619"/>
        <a:stretch/>
      </xdr:blipFill>
      <xdr:spPr>
        <a:xfrm>
          <a:off x="5157107" y="285749"/>
          <a:ext cx="3006065" cy="1333501"/>
        </a:xfrm>
        <a:prstGeom prst="rect">
          <a:avLst/>
        </a:prstGeom>
      </xdr:spPr>
    </xdr:pic>
    <xdr:clientData/>
  </xdr:twoCellAnchor>
  <xdr:twoCellAnchor editAs="oneCell">
    <xdr:from>
      <xdr:col>4</xdr:col>
      <xdr:colOff>1553936</xdr:colOff>
      <xdr:row>0</xdr:row>
      <xdr:rowOff>41703</xdr:rowOff>
    </xdr:from>
    <xdr:to>
      <xdr:col>5</xdr:col>
      <xdr:colOff>1183230</xdr:colOff>
      <xdr:row>10</xdr:row>
      <xdr:rowOff>95250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6B8456B8-D0C8-44AF-9AB1-338657A97864}"/>
            </a:ext>
            <a:ext uri="{147F2762-F138-4A5C-976F-8EAC2B608ADB}">
              <a16:predDERef xmlns:a16="http://schemas.microsoft.com/office/drawing/2014/main" pred="{8C64A7C7-C314-4A66-9FE2-AA6DE8D1BE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52" r="7998"/>
        <a:stretch/>
      </xdr:blipFill>
      <xdr:spPr>
        <a:xfrm>
          <a:off x="7726136" y="41703"/>
          <a:ext cx="1496194" cy="16251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85725</xdr:rowOff>
    </xdr:from>
    <xdr:to>
      <xdr:col>16</xdr:col>
      <xdr:colOff>321089</xdr:colOff>
      <xdr:row>16</xdr:row>
      <xdr:rowOff>96769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A930E28-9571-E08D-2BE5-7D98727D7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0" y="85725"/>
          <a:ext cx="6845714" cy="308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arrierdobrasil.com.br/apoio-ao-consumidor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59173"/>
  <sheetViews>
    <sheetView showGridLines="0" zoomScale="70" zoomScaleNormal="70" zoomScaleSheetLayoutView="25" workbookViewId="0">
      <selection activeCell="K12" sqref="K12"/>
    </sheetView>
  </sheetViews>
  <sheetFormatPr defaultColWidth="0" defaultRowHeight="11.25"/>
  <cols>
    <col min="1" max="1" width="18.7109375" style="17" bestFit="1" customWidth="1"/>
    <col min="2" max="2" width="17.7109375" style="15" bestFit="1" customWidth="1"/>
    <col min="3" max="3" width="2.7109375" style="9" customWidth="1"/>
    <col min="4" max="5" width="9.28515625" style="9" customWidth="1"/>
    <col min="6" max="6" width="6.42578125" style="9" customWidth="1"/>
    <col min="7" max="7" width="12.28515625" style="9" customWidth="1"/>
    <col min="8" max="8" width="7.28515625" style="9" bestFit="1" customWidth="1"/>
    <col min="9" max="9" width="6.42578125" style="9" customWidth="1"/>
    <col min="10" max="10" width="4.7109375" style="9" customWidth="1"/>
    <col min="11" max="11" width="16.28515625" style="9" customWidth="1"/>
    <col min="12" max="62" width="9.28515625" style="9" customWidth="1"/>
    <col min="63" max="63" width="5.28515625" style="9" customWidth="1"/>
    <col min="64" max="64" width="5.5703125" style="9" customWidth="1"/>
    <col min="65" max="65" width="7.5703125" style="9" customWidth="1"/>
    <col min="66" max="66" width="9.7109375" style="9" customWidth="1"/>
    <col min="67" max="73" width="9.28515625" style="9" customWidth="1"/>
    <col min="74" max="74" width="5.28515625" style="9" customWidth="1"/>
    <col min="75" max="75" width="5.5703125" style="9" customWidth="1"/>
    <col min="76" max="76" width="7.5703125" style="9" customWidth="1"/>
    <col min="77" max="77" width="9.7109375" style="9" customWidth="1"/>
    <col min="78" max="150" width="9.28515625" style="9" customWidth="1"/>
    <col min="151" max="151" width="5.28515625" style="9" customWidth="1"/>
    <col min="152" max="152" width="5.5703125" style="9" customWidth="1"/>
    <col min="153" max="153" width="7.5703125" style="9" customWidth="1"/>
    <col min="154" max="154" width="9.7109375" style="9" customWidth="1"/>
    <col min="155" max="161" width="9.28515625" style="9" customWidth="1"/>
    <col min="162" max="162" width="5.28515625" style="9" customWidth="1"/>
    <col min="163" max="163" width="5.5703125" style="9" customWidth="1"/>
    <col min="164" max="165" width="7.5703125" style="9" customWidth="1"/>
    <col min="166" max="238" width="9.28515625" style="9" customWidth="1"/>
    <col min="239" max="239" width="5.28515625" style="9" customWidth="1"/>
    <col min="240" max="240" width="5.5703125" style="9" customWidth="1"/>
    <col min="241" max="241" width="7.5703125" style="9" customWidth="1"/>
    <col min="242" max="242" width="9.7109375" style="9" customWidth="1"/>
    <col min="243" max="249" width="9.28515625" style="9" customWidth="1"/>
    <col min="250" max="250" width="5.28515625" style="9" customWidth="1"/>
    <col min="251" max="251" width="5.5703125" style="9" customWidth="1"/>
    <col min="252" max="253" width="7.5703125" style="9" customWidth="1"/>
    <col min="254" max="16384" width="9.7109375" style="9" hidden="1"/>
  </cols>
  <sheetData>
    <row r="1" spans="1:13" ht="11.25" customHeight="1">
      <c r="A1" s="9"/>
      <c r="B1" s="19"/>
    </row>
    <row r="2" spans="1:13" ht="11.25" customHeight="1">
      <c r="A2" s="9"/>
      <c r="B2" s="19"/>
    </row>
    <row r="3" spans="1:13" ht="11.25" customHeight="1">
      <c r="A3" s="9"/>
      <c r="B3" s="19"/>
    </row>
    <row r="4" spans="1:13" ht="11.25" customHeight="1">
      <c r="A4" s="3"/>
      <c r="B4" s="19"/>
    </row>
    <row r="5" spans="1:13" ht="11.25" customHeight="1">
      <c r="A5" s="9"/>
      <c r="B5" s="20"/>
    </row>
    <row r="6" spans="1:13" s="8" customFormat="1" ht="11.25" customHeight="1">
      <c r="A6" s="9"/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5"/>
    </row>
    <row r="7" spans="1:13" s="8" customFormat="1" ht="11.25" customHeight="1">
      <c r="A7" s="9"/>
      <c r="B7" s="10"/>
      <c r="C7" s="4"/>
      <c r="D7" s="4"/>
      <c r="E7" s="4"/>
      <c r="F7" s="4"/>
      <c r="G7" s="4"/>
      <c r="H7" s="4"/>
      <c r="I7" s="4"/>
      <c r="J7" s="4"/>
      <c r="K7" s="4"/>
      <c r="L7" s="4"/>
      <c r="M7" s="5"/>
    </row>
    <row r="8" spans="1:13" s="8" customFormat="1" ht="11.25" customHeight="1">
      <c r="A8" s="9"/>
      <c r="B8" s="10"/>
      <c r="C8" s="4"/>
      <c r="D8" s="4"/>
      <c r="E8" s="4"/>
      <c r="F8" s="4"/>
      <c r="G8" s="4"/>
      <c r="H8" s="4"/>
      <c r="I8" s="4"/>
      <c r="J8" s="4"/>
      <c r="K8" s="4"/>
      <c r="L8" s="4"/>
      <c r="M8" s="5"/>
    </row>
    <row r="9" spans="1:13" s="8" customFormat="1" ht="11.25" customHeight="1">
      <c r="A9" s="9"/>
      <c r="B9" s="10"/>
      <c r="C9" s="4"/>
      <c r="D9" s="4"/>
      <c r="E9" s="4"/>
      <c r="F9" s="4"/>
      <c r="G9" s="4"/>
      <c r="H9" s="4"/>
      <c r="I9" s="4"/>
      <c r="J9" s="4"/>
      <c r="K9" s="4"/>
      <c r="L9" s="4"/>
      <c r="M9" s="5"/>
    </row>
    <row r="10" spans="1:13" s="8" customFormat="1" ht="15.75">
      <c r="A10" s="29" t="s">
        <v>0</v>
      </c>
      <c r="B10" s="85" t="s">
        <v>1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5"/>
    </row>
    <row r="11" spans="1:13" s="8" customFormat="1" ht="15.75">
      <c r="A11" s="30" t="s">
        <v>2</v>
      </c>
      <c r="B11" s="85" t="s">
        <v>3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5"/>
    </row>
    <row r="12" spans="1:13" s="8" customFormat="1" ht="15.75">
      <c r="A12" s="30" t="s">
        <v>4</v>
      </c>
      <c r="B12" s="85" t="s">
        <v>5</v>
      </c>
      <c r="C12" s="85"/>
      <c r="D12" s="85"/>
      <c r="E12" s="85"/>
      <c r="F12" s="90" t="s">
        <v>6</v>
      </c>
      <c r="G12" s="90"/>
      <c r="H12" s="21" t="s">
        <v>7</v>
      </c>
      <c r="M12" s="5"/>
    </row>
    <row r="13" spans="1:13" s="8" customFormat="1" ht="15.75">
      <c r="A13" s="30" t="s">
        <v>8</v>
      </c>
      <c r="B13" s="21" t="s">
        <v>9</v>
      </c>
      <c r="C13" s="21"/>
      <c r="D13" s="21"/>
      <c r="E13" s="21"/>
      <c r="F13" s="86"/>
      <c r="G13" s="86"/>
      <c r="H13" s="85"/>
      <c r="I13" s="85"/>
      <c r="J13" s="11"/>
      <c r="K13" s="11"/>
      <c r="L13" s="11"/>
      <c r="M13" s="5"/>
    </row>
    <row r="14" spans="1:13" s="8" customFormat="1" ht="15.75">
      <c r="A14" s="30" t="s">
        <v>10</v>
      </c>
      <c r="B14" s="85" t="s">
        <v>11</v>
      </c>
      <c r="C14" s="85"/>
      <c r="D14" s="85"/>
      <c r="E14" s="85"/>
      <c r="F14" s="86" t="s">
        <v>12</v>
      </c>
      <c r="G14" s="86"/>
      <c r="H14" s="21" t="s">
        <v>13</v>
      </c>
      <c r="I14" s="7"/>
      <c r="J14" s="12" t="s">
        <v>14</v>
      </c>
      <c r="K14" s="21" t="s">
        <v>15</v>
      </c>
      <c r="L14" s="6"/>
      <c r="M14" s="5"/>
    </row>
    <row r="15" spans="1:13" s="8" customFormat="1" ht="15.75">
      <c r="A15" s="31" t="s">
        <v>16</v>
      </c>
      <c r="B15" s="13" t="s">
        <v>17</v>
      </c>
      <c r="C15" s="21"/>
      <c r="D15" s="21"/>
      <c r="E15" s="21"/>
      <c r="F15" s="87" t="s">
        <v>18</v>
      </c>
      <c r="G15" s="87"/>
      <c r="H15" s="88" t="s">
        <v>19</v>
      </c>
      <c r="I15" s="89"/>
      <c r="J15" s="11"/>
      <c r="K15" s="11"/>
      <c r="L15" s="11"/>
      <c r="M15" s="5"/>
    </row>
    <row r="16" spans="1:13" ht="15.75">
      <c r="A16" s="28"/>
      <c r="B16" s="22"/>
      <c r="C16" s="23"/>
      <c r="D16" s="23"/>
      <c r="E16" s="23"/>
      <c r="F16" s="28"/>
      <c r="G16" s="28"/>
      <c r="H16" s="24"/>
      <c r="I16" s="25"/>
      <c r="J16" s="26"/>
      <c r="K16" s="26"/>
      <c r="L16" s="26"/>
      <c r="M16" s="27"/>
    </row>
    <row r="17" spans="1:13" ht="15.75">
      <c r="A17" s="29" t="s">
        <v>0</v>
      </c>
      <c r="B17" s="85" t="s">
        <v>20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27"/>
    </row>
    <row r="18" spans="1:13" ht="15.75">
      <c r="A18" s="30" t="s">
        <v>2</v>
      </c>
      <c r="B18" s="85" t="s">
        <v>21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27"/>
    </row>
    <row r="19" spans="1:13" ht="15.75">
      <c r="A19" s="30" t="s">
        <v>4</v>
      </c>
      <c r="B19" s="85" t="s">
        <v>22</v>
      </c>
      <c r="C19" s="85"/>
      <c r="D19" s="85"/>
      <c r="E19" s="85"/>
      <c r="F19" s="90" t="s">
        <v>6</v>
      </c>
      <c r="G19" s="90"/>
      <c r="H19" s="21" t="s">
        <v>7</v>
      </c>
      <c r="I19" s="8"/>
      <c r="J19" s="8"/>
      <c r="K19" s="8"/>
      <c r="L19" s="8"/>
      <c r="M19" s="27"/>
    </row>
    <row r="20" spans="1:13" ht="15.75">
      <c r="A20" s="30" t="s">
        <v>8</v>
      </c>
      <c r="B20" s="21" t="s">
        <v>23</v>
      </c>
      <c r="C20" s="21"/>
      <c r="D20" s="21"/>
      <c r="E20" s="21"/>
      <c r="F20" s="86"/>
      <c r="G20" s="86"/>
      <c r="H20" s="85"/>
      <c r="I20" s="85"/>
      <c r="J20" s="11"/>
      <c r="K20" s="11"/>
      <c r="L20" s="11"/>
      <c r="M20" s="27"/>
    </row>
    <row r="21" spans="1:13" ht="15.75">
      <c r="A21" s="30" t="s">
        <v>10</v>
      </c>
      <c r="B21" s="85" t="s">
        <v>24</v>
      </c>
      <c r="C21" s="85"/>
      <c r="D21" s="85"/>
      <c r="E21" s="85"/>
      <c r="F21" s="86" t="s">
        <v>12</v>
      </c>
      <c r="G21" s="86"/>
      <c r="H21" s="21" t="s">
        <v>25</v>
      </c>
      <c r="I21" s="7"/>
      <c r="J21" s="12" t="s">
        <v>14</v>
      </c>
      <c r="K21" s="21" t="s">
        <v>26</v>
      </c>
      <c r="L21" s="6"/>
      <c r="M21" s="27"/>
    </row>
    <row r="22" spans="1:13" ht="15.75">
      <c r="A22" s="31" t="s">
        <v>16</v>
      </c>
      <c r="B22" s="13" t="s">
        <v>27</v>
      </c>
      <c r="C22" s="21"/>
      <c r="D22" s="21"/>
      <c r="E22" s="21"/>
      <c r="F22" s="87" t="s">
        <v>18</v>
      </c>
      <c r="G22" s="87"/>
      <c r="H22" s="88" t="s">
        <v>19</v>
      </c>
      <c r="I22" s="89"/>
      <c r="J22" s="11"/>
      <c r="K22" s="11"/>
      <c r="L22" s="11"/>
      <c r="M22" s="27"/>
    </row>
    <row r="23" spans="1:13" ht="1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1:13">
      <c r="A24" s="9"/>
    </row>
    <row r="25" spans="1:13" ht="15" customHeight="1">
      <c r="A25" s="16"/>
    </row>
    <row r="26" spans="1:13" ht="15" customHeight="1">
      <c r="A26" s="9"/>
    </row>
    <row r="27" spans="1:13" ht="15" customHeight="1">
      <c r="A27" s="9"/>
    </row>
    <row r="28" spans="1:13" ht="15" customHeight="1">
      <c r="A28" s="9"/>
      <c r="B28" s="9"/>
    </row>
    <row r="29" spans="1:13" ht="15" customHeight="1">
      <c r="A29" s="9"/>
      <c r="B29" s="9"/>
    </row>
    <row r="30" spans="1:13" ht="15" customHeight="1">
      <c r="A30" s="9"/>
      <c r="B30" s="9"/>
    </row>
    <row r="31" spans="1:13" ht="15" customHeight="1">
      <c r="A31" s="9"/>
      <c r="B31" s="9"/>
    </row>
    <row r="32" spans="1:13" ht="15" customHeight="1">
      <c r="A32" s="9"/>
      <c r="B32" s="9"/>
    </row>
    <row r="33" s="9" customFormat="1" ht="15" customHeight="1"/>
    <row r="34" s="9" customFormat="1" ht="15" customHeight="1"/>
    <row r="35" s="9" customFormat="1" ht="15" customHeight="1"/>
    <row r="36" s="9" customFormat="1" ht="15" customHeight="1"/>
    <row r="37" s="9" customFormat="1" ht="15" customHeight="1"/>
    <row r="38" s="9" customFormat="1" ht="15" customHeight="1"/>
    <row r="39" s="9" customFormat="1" ht="15" customHeight="1"/>
    <row r="40" s="9" customFormat="1" ht="15" customHeight="1"/>
    <row r="41" s="9" customFormat="1" ht="15" customHeight="1"/>
    <row r="42" s="9" customFormat="1" ht="15" customHeight="1"/>
    <row r="43" s="9" customFormat="1" ht="15" customHeight="1"/>
    <row r="44" s="9" customFormat="1" ht="15" customHeight="1"/>
    <row r="59149" spans="1:13" s="18" customFormat="1">
      <c r="A59149" s="17"/>
      <c r="B59149" s="15"/>
      <c r="C59149" s="9"/>
      <c r="D59149" s="9"/>
      <c r="E59149" s="9"/>
      <c r="F59149" s="9"/>
      <c r="G59149" s="9"/>
      <c r="H59149" s="9"/>
      <c r="I59149" s="9"/>
      <c r="J59149" s="9"/>
      <c r="K59149" s="9"/>
      <c r="L59149" s="9"/>
      <c r="M59149" s="9"/>
    </row>
    <row r="59150" spans="1:13" s="18" customFormat="1">
      <c r="A59150" s="17"/>
      <c r="B59150" s="15"/>
      <c r="C59150" s="9"/>
      <c r="D59150" s="9"/>
      <c r="E59150" s="9"/>
      <c r="F59150" s="9"/>
      <c r="G59150" s="9"/>
      <c r="H59150" s="9"/>
      <c r="I59150" s="9"/>
      <c r="J59150" s="9"/>
      <c r="K59150" s="9"/>
      <c r="L59150" s="9"/>
      <c r="M59150" s="9"/>
    </row>
    <row r="59151" spans="1:13" s="18" customFormat="1">
      <c r="A59151" s="17"/>
      <c r="B59151" s="15"/>
      <c r="C59151" s="9"/>
      <c r="D59151" s="9"/>
      <c r="E59151" s="9"/>
      <c r="F59151" s="9"/>
      <c r="G59151" s="9"/>
      <c r="H59151" s="9"/>
      <c r="I59151" s="9"/>
      <c r="J59151" s="9"/>
      <c r="K59151" s="9"/>
      <c r="L59151" s="9"/>
      <c r="M59151" s="9"/>
    </row>
    <row r="59152" spans="1:13" s="18" customFormat="1">
      <c r="A59152" s="17"/>
      <c r="B59152" s="15"/>
      <c r="C59152" s="9"/>
      <c r="D59152" s="9"/>
      <c r="E59152" s="9"/>
      <c r="F59152" s="9"/>
      <c r="G59152" s="9"/>
      <c r="H59152" s="9"/>
      <c r="I59152" s="9"/>
      <c r="J59152" s="9"/>
      <c r="K59152" s="9"/>
      <c r="L59152" s="9"/>
      <c r="M59152" s="9"/>
    </row>
    <row r="59153" spans="1:13" s="18" customFormat="1">
      <c r="A59153" s="17"/>
      <c r="B59153" s="15"/>
      <c r="C59153" s="9"/>
      <c r="D59153" s="9"/>
      <c r="E59153" s="9"/>
      <c r="F59153" s="9"/>
      <c r="G59153" s="9"/>
      <c r="H59153" s="9"/>
      <c r="I59153" s="9"/>
      <c r="J59153" s="9"/>
      <c r="K59153" s="9"/>
      <c r="L59153" s="9"/>
      <c r="M59153" s="9"/>
    </row>
    <row r="59154" spans="1:13" s="18" customFormat="1">
      <c r="A59154" s="17"/>
      <c r="B59154" s="15"/>
      <c r="C59154" s="9"/>
      <c r="D59154" s="9"/>
      <c r="E59154" s="9"/>
      <c r="F59154" s="9"/>
      <c r="G59154" s="9"/>
      <c r="H59154" s="9"/>
      <c r="I59154" s="9"/>
      <c r="J59154" s="9"/>
      <c r="K59154" s="9"/>
      <c r="L59154" s="9"/>
      <c r="M59154" s="9"/>
    </row>
    <row r="59155" spans="1:13" s="18" customFormat="1">
      <c r="A59155" s="17"/>
      <c r="B59155" s="15"/>
      <c r="C59155" s="9"/>
      <c r="D59155" s="9"/>
      <c r="E59155" s="9"/>
      <c r="F59155" s="9"/>
      <c r="G59155" s="9"/>
      <c r="H59155" s="9"/>
      <c r="I59155" s="9"/>
      <c r="J59155" s="9"/>
      <c r="K59155" s="9"/>
      <c r="L59155" s="9"/>
      <c r="M59155" s="9"/>
    </row>
    <row r="59156" spans="1:13" s="18" customFormat="1">
      <c r="A59156" s="17"/>
      <c r="B59156" s="15"/>
      <c r="C59156" s="9"/>
      <c r="D59156" s="9"/>
      <c r="E59156" s="9"/>
      <c r="F59156" s="9"/>
      <c r="G59156" s="9"/>
      <c r="H59156" s="9"/>
      <c r="I59156" s="9"/>
      <c r="J59156" s="9"/>
      <c r="K59156" s="9"/>
      <c r="L59156" s="9"/>
      <c r="M59156" s="9"/>
    </row>
    <row r="59157" spans="1:13" s="18" customFormat="1">
      <c r="A59157" s="17"/>
      <c r="B59157" s="15"/>
      <c r="C59157" s="9"/>
      <c r="D59157" s="9"/>
      <c r="E59157" s="9"/>
      <c r="F59157" s="9"/>
      <c r="G59157" s="9"/>
      <c r="H59157" s="9"/>
      <c r="I59157" s="9"/>
      <c r="J59157" s="9"/>
      <c r="K59157" s="9"/>
      <c r="L59157" s="9"/>
      <c r="M59157" s="9"/>
    </row>
    <row r="59158" spans="1:13" s="18" customFormat="1">
      <c r="A59158" s="17"/>
      <c r="B59158" s="15"/>
      <c r="C59158" s="9"/>
      <c r="D59158" s="9"/>
      <c r="E59158" s="9"/>
      <c r="F59158" s="9"/>
      <c r="G59158" s="9"/>
      <c r="H59158" s="9"/>
      <c r="I59158" s="9"/>
      <c r="J59158" s="9"/>
      <c r="K59158" s="9"/>
      <c r="L59158" s="9"/>
      <c r="M59158" s="9"/>
    </row>
    <row r="59159" spans="1:13" s="18" customFormat="1">
      <c r="A59159" s="17"/>
      <c r="B59159" s="15"/>
      <c r="C59159" s="9"/>
      <c r="D59159" s="9"/>
      <c r="E59159" s="9"/>
      <c r="F59159" s="9"/>
      <c r="G59159" s="9"/>
      <c r="H59159" s="9"/>
      <c r="I59159" s="9"/>
      <c r="J59159" s="9"/>
      <c r="K59159" s="9"/>
      <c r="L59159" s="9"/>
      <c r="M59159" s="9"/>
    </row>
    <row r="59160" spans="1:13" s="18" customFormat="1">
      <c r="A59160" s="17"/>
      <c r="B59160" s="15"/>
      <c r="C59160" s="9"/>
      <c r="D59160" s="9"/>
      <c r="E59160" s="9"/>
      <c r="F59160" s="9"/>
      <c r="G59160" s="9"/>
      <c r="H59160" s="9"/>
      <c r="I59160" s="9"/>
      <c r="J59160" s="9"/>
      <c r="K59160" s="9"/>
      <c r="L59160" s="9"/>
      <c r="M59160" s="9"/>
    </row>
    <row r="59161" spans="1:13" s="18" customFormat="1">
      <c r="A59161" s="17"/>
      <c r="B59161" s="15"/>
      <c r="C59161" s="9"/>
      <c r="D59161" s="9"/>
      <c r="E59161" s="9"/>
      <c r="F59161" s="9"/>
      <c r="G59161" s="9"/>
      <c r="H59161" s="9"/>
      <c r="I59161" s="9"/>
      <c r="J59161" s="9"/>
      <c r="K59161" s="9"/>
      <c r="L59161" s="9"/>
      <c r="M59161" s="9"/>
    </row>
    <row r="59162" spans="1:13" s="18" customFormat="1">
      <c r="A59162" s="17"/>
      <c r="B59162" s="15"/>
      <c r="C59162" s="9"/>
      <c r="D59162" s="9"/>
      <c r="E59162" s="9"/>
      <c r="F59162" s="9"/>
      <c r="G59162" s="9"/>
      <c r="H59162" s="9"/>
      <c r="I59162" s="9"/>
      <c r="J59162" s="9"/>
      <c r="K59162" s="9"/>
      <c r="L59162" s="9"/>
      <c r="M59162" s="9"/>
    </row>
    <row r="59163" spans="1:13" s="18" customFormat="1">
      <c r="A59163" s="17"/>
      <c r="B59163" s="15"/>
      <c r="C59163" s="9"/>
      <c r="D59163" s="9"/>
      <c r="E59163" s="9"/>
      <c r="F59163" s="9"/>
      <c r="G59163" s="9"/>
      <c r="H59163" s="9"/>
      <c r="I59163" s="9"/>
      <c r="J59163" s="9"/>
      <c r="K59163" s="9"/>
      <c r="L59163" s="9"/>
      <c r="M59163" s="9"/>
    </row>
    <row r="59164" spans="1:13" s="18" customFormat="1">
      <c r="A59164" s="17"/>
      <c r="B59164" s="15"/>
      <c r="C59164" s="9"/>
      <c r="D59164" s="9"/>
      <c r="E59164" s="9"/>
      <c r="F59164" s="9"/>
      <c r="G59164" s="9"/>
      <c r="H59164" s="9"/>
      <c r="I59164" s="9"/>
      <c r="J59164" s="9"/>
      <c r="K59164" s="9"/>
      <c r="L59164" s="9"/>
      <c r="M59164" s="9"/>
    </row>
    <row r="59165" spans="1:13" s="18" customFormat="1">
      <c r="A59165" s="17"/>
      <c r="B59165" s="15"/>
      <c r="C59165" s="9"/>
      <c r="D59165" s="9"/>
      <c r="E59165" s="9"/>
      <c r="F59165" s="9"/>
      <c r="G59165" s="9"/>
      <c r="H59165" s="9"/>
      <c r="I59165" s="9"/>
      <c r="J59165" s="9"/>
      <c r="K59165" s="9"/>
      <c r="L59165" s="9"/>
      <c r="M59165" s="9"/>
    </row>
    <row r="59166" spans="1:13" s="18" customFormat="1">
      <c r="A59166" s="17"/>
      <c r="B59166" s="15"/>
      <c r="C59166" s="9"/>
      <c r="D59166" s="9"/>
      <c r="E59166" s="9"/>
      <c r="F59166" s="9"/>
      <c r="G59166" s="9"/>
      <c r="H59166" s="9"/>
      <c r="I59166" s="9"/>
      <c r="J59166" s="9"/>
      <c r="K59166" s="9"/>
      <c r="L59166" s="9"/>
      <c r="M59166" s="9"/>
    </row>
    <row r="59167" spans="1:13" s="18" customFormat="1">
      <c r="A59167" s="17"/>
      <c r="B59167" s="15"/>
      <c r="C59167" s="9"/>
      <c r="D59167" s="9"/>
      <c r="E59167" s="9"/>
      <c r="F59167" s="9"/>
      <c r="G59167" s="9"/>
      <c r="H59167" s="9"/>
      <c r="I59167" s="9"/>
      <c r="J59167" s="9"/>
      <c r="K59167" s="9"/>
      <c r="L59167" s="9"/>
      <c r="M59167" s="9"/>
    </row>
    <row r="59168" spans="1:13" s="18" customFormat="1">
      <c r="A59168" s="17"/>
      <c r="B59168" s="15"/>
      <c r="C59168" s="9"/>
      <c r="D59168" s="9"/>
      <c r="E59168" s="9"/>
      <c r="F59168" s="9"/>
      <c r="G59168" s="9"/>
      <c r="H59168" s="9"/>
      <c r="I59168" s="9"/>
      <c r="J59168" s="9"/>
      <c r="K59168" s="9"/>
      <c r="L59168" s="9"/>
      <c r="M59168" s="9"/>
    </row>
    <row r="59169" spans="1:13" s="18" customFormat="1">
      <c r="A59169" s="17"/>
      <c r="B59169" s="15"/>
      <c r="C59169" s="9"/>
      <c r="D59169" s="9"/>
      <c r="E59169" s="9"/>
      <c r="F59169" s="9"/>
      <c r="G59169" s="9"/>
      <c r="H59169" s="9"/>
      <c r="I59169" s="9"/>
      <c r="J59169" s="9"/>
      <c r="K59169" s="9"/>
      <c r="L59169" s="9"/>
      <c r="M59169" s="9"/>
    </row>
    <row r="59170" spans="1:13" s="18" customFormat="1">
      <c r="A59170" s="17"/>
      <c r="B59170" s="15"/>
      <c r="C59170" s="9"/>
      <c r="D59170" s="9"/>
      <c r="E59170" s="9"/>
      <c r="F59170" s="9"/>
      <c r="G59170" s="9"/>
      <c r="H59170" s="9"/>
      <c r="I59170" s="9"/>
      <c r="J59170" s="9"/>
      <c r="K59170" s="9"/>
      <c r="L59170" s="9"/>
      <c r="M59170" s="9"/>
    </row>
    <row r="59171" spans="1:13" s="18" customFormat="1">
      <c r="A59171" s="17"/>
      <c r="B59171" s="15"/>
      <c r="C59171" s="9"/>
      <c r="D59171" s="9"/>
      <c r="E59171" s="9"/>
      <c r="F59171" s="9"/>
      <c r="G59171" s="9"/>
      <c r="H59171" s="9"/>
      <c r="I59171" s="9"/>
      <c r="J59171" s="9"/>
      <c r="K59171" s="9"/>
      <c r="L59171" s="9"/>
      <c r="M59171" s="9"/>
    </row>
    <row r="59172" spans="1:13" s="18" customFormat="1">
      <c r="A59172" s="17"/>
      <c r="B59172" s="15"/>
      <c r="C59172" s="9"/>
      <c r="D59172" s="9"/>
      <c r="E59172" s="9"/>
      <c r="F59172" s="9"/>
      <c r="G59172" s="9"/>
      <c r="H59172" s="9"/>
      <c r="I59172" s="9"/>
      <c r="J59172" s="9"/>
      <c r="K59172" s="9"/>
      <c r="L59172" s="9"/>
      <c r="M59172" s="9"/>
    </row>
    <row r="59173" spans="1:13" s="18" customFormat="1">
      <c r="A59173" s="17"/>
      <c r="B59173" s="15"/>
      <c r="C59173" s="9"/>
      <c r="D59173" s="9"/>
      <c r="E59173" s="9"/>
      <c r="F59173" s="9"/>
      <c r="G59173" s="9"/>
      <c r="H59173" s="9"/>
      <c r="I59173" s="9"/>
      <c r="J59173" s="9"/>
      <c r="K59173" s="9"/>
      <c r="L59173" s="9"/>
      <c r="M59173" s="9"/>
    </row>
  </sheetData>
  <mergeCells count="20">
    <mergeCell ref="B14:E14"/>
    <mergeCell ref="F14:G14"/>
    <mergeCell ref="F15:G15"/>
    <mergeCell ref="H15:I15"/>
    <mergeCell ref="B10:L10"/>
    <mergeCell ref="B11:L11"/>
    <mergeCell ref="B12:E12"/>
    <mergeCell ref="F12:G12"/>
    <mergeCell ref="F13:G13"/>
    <mergeCell ref="H13:I13"/>
    <mergeCell ref="B21:E21"/>
    <mergeCell ref="F21:G21"/>
    <mergeCell ref="F22:G22"/>
    <mergeCell ref="H22:I22"/>
    <mergeCell ref="B17:L17"/>
    <mergeCell ref="B18:L18"/>
    <mergeCell ref="B19:E19"/>
    <mergeCell ref="F19:G19"/>
    <mergeCell ref="F20:G20"/>
    <mergeCell ref="H20:I20"/>
  </mergeCells>
  <phoneticPr fontId="11" type="noConversion"/>
  <conditionalFormatting sqref="C6:IV22 B7:L22">
    <cfRule type="expression" dxfId="0" priority="13" stopIfTrue="1">
      <formula>#REF!="FORA DE LINHA"</formula>
    </cfRule>
  </conditionalFormatting>
  <dataValidations count="1">
    <dataValidation type="textLength" operator="lessThanOrEqual" allowBlank="1" showInputMessage="1" showErrorMessage="1" errorTitle="Atenção!" error="Esse campo é limitado a 50 caracteres alfa-numéricos. Caso a descrição do seu produto ultrapasse esse limite decida com o comprador a melhor forma de abreviatura." sqref="A20:A21 A13:A14 F15:F16 F22" xr:uid="{00000000-0002-0000-0000-000000000000}">
      <formula1>50</formula1>
    </dataValidation>
  </dataValidations>
  <pageMargins left="0.51181102362204722" right="0.51181102362204722" top="0.78740157480314965" bottom="0.78740157480314965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1"/>
  <sheetViews>
    <sheetView showGridLines="0" tabSelected="1" zoomScale="85" zoomScaleNormal="85" workbookViewId="0">
      <pane xSplit="3" ySplit="18" topLeftCell="D19" activePane="bottomRight" state="frozen"/>
      <selection pane="topRight" activeCell="D1" sqref="D1"/>
      <selection pane="bottomLeft" activeCell="A19" sqref="A19"/>
      <selection pane="bottomRight" activeCell="S21" sqref="S21"/>
    </sheetView>
  </sheetViews>
  <sheetFormatPr defaultRowHeight="15"/>
  <cols>
    <col min="1" max="1" width="4.85546875" style="49" bestFit="1" customWidth="1"/>
    <col min="2" max="2" width="41.42578125" style="36" bestFit="1" customWidth="1"/>
    <col min="3" max="3" width="18.28515625" style="36" bestFit="1" customWidth="1"/>
    <col min="4" max="11" width="28" style="36" bestFit="1" customWidth="1"/>
    <col min="12" max="235" width="9.28515625" style="1"/>
    <col min="236" max="236" width="37.7109375" style="1" bestFit="1" customWidth="1"/>
    <col min="237" max="237" width="18.7109375" style="1" bestFit="1" customWidth="1"/>
    <col min="238" max="249" width="20" style="1" customWidth="1"/>
    <col min="250" max="491" width="9.28515625" style="1"/>
    <col min="492" max="492" width="37.7109375" style="1" bestFit="1" customWidth="1"/>
    <col min="493" max="493" width="18.7109375" style="1" bestFit="1" customWidth="1"/>
    <col min="494" max="505" width="20" style="1" customWidth="1"/>
    <col min="506" max="747" width="9.28515625" style="1"/>
    <col min="748" max="748" width="37.7109375" style="1" bestFit="1" customWidth="1"/>
    <col min="749" max="749" width="18.7109375" style="1" bestFit="1" customWidth="1"/>
    <col min="750" max="761" width="20" style="1" customWidth="1"/>
    <col min="762" max="1003" width="9.28515625" style="1"/>
    <col min="1004" max="1004" width="37.7109375" style="1" bestFit="1" customWidth="1"/>
    <col min="1005" max="1005" width="18.7109375" style="1" bestFit="1" customWidth="1"/>
    <col min="1006" max="1017" width="20" style="1" customWidth="1"/>
    <col min="1018" max="1259" width="9.28515625" style="1"/>
    <col min="1260" max="1260" width="37.7109375" style="1" bestFit="1" customWidth="1"/>
    <col min="1261" max="1261" width="18.7109375" style="1" bestFit="1" customWidth="1"/>
    <col min="1262" max="1273" width="20" style="1" customWidth="1"/>
    <col min="1274" max="1515" width="9.28515625" style="1"/>
    <col min="1516" max="1516" width="37.7109375" style="1" bestFit="1" customWidth="1"/>
    <col min="1517" max="1517" width="18.7109375" style="1" bestFit="1" customWidth="1"/>
    <col min="1518" max="1529" width="20" style="1" customWidth="1"/>
    <col min="1530" max="1771" width="9.28515625" style="1"/>
    <col min="1772" max="1772" width="37.7109375" style="1" bestFit="1" customWidth="1"/>
    <col min="1773" max="1773" width="18.7109375" style="1" bestFit="1" customWidth="1"/>
    <col min="1774" max="1785" width="20" style="1" customWidth="1"/>
    <col min="1786" max="2027" width="9.28515625" style="1"/>
    <col min="2028" max="2028" width="37.7109375" style="1" bestFit="1" customWidth="1"/>
    <col min="2029" max="2029" width="18.7109375" style="1" bestFit="1" customWidth="1"/>
    <col min="2030" max="2041" width="20" style="1" customWidth="1"/>
    <col min="2042" max="2283" width="9.28515625" style="1"/>
    <col min="2284" max="2284" width="37.7109375" style="1" bestFit="1" customWidth="1"/>
    <col min="2285" max="2285" width="18.7109375" style="1" bestFit="1" customWidth="1"/>
    <col min="2286" max="2297" width="20" style="1" customWidth="1"/>
    <col min="2298" max="2539" width="9.28515625" style="1"/>
    <col min="2540" max="2540" width="37.7109375" style="1" bestFit="1" customWidth="1"/>
    <col min="2541" max="2541" width="18.7109375" style="1" bestFit="1" customWidth="1"/>
    <col min="2542" max="2553" width="20" style="1" customWidth="1"/>
    <col min="2554" max="2795" width="9.28515625" style="1"/>
    <col min="2796" max="2796" width="37.7109375" style="1" bestFit="1" customWidth="1"/>
    <col min="2797" max="2797" width="18.7109375" style="1" bestFit="1" customWidth="1"/>
    <col min="2798" max="2809" width="20" style="1" customWidth="1"/>
    <col min="2810" max="3051" width="9.28515625" style="1"/>
    <col min="3052" max="3052" width="37.7109375" style="1" bestFit="1" customWidth="1"/>
    <col min="3053" max="3053" width="18.7109375" style="1" bestFit="1" customWidth="1"/>
    <col min="3054" max="3065" width="20" style="1" customWidth="1"/>
    <col min="3066" max="3307" width="9.28515625" style="1"/>
    <col min="3308" max="3308" width="37.7109375" style="1" bestFit="1" customWidth="1"/>
    <col min="3309" max="3309" width="18.7109375" style="1" bestFit="1" customWidth="1"/>
    <col min="3310" max="3321" width="20" style="1" customWidth="1"/>
    <col min="3322" max="3563" width="9.28515625" style="1"/>
    <col min="3564" max="3564" width="37.7109375" style="1" bestFit="1" customWidth="1"/>
    <col min="3565" max="3565" width="18.7109375" style="1" bestFit="1" customWidth="1"/>
    <col min="3566" max="3577" width="20" style="1" customWidth="1"/>
    <col min="3578" max="3819" width="9.28515625" style="1"/>
    <col min="3820" max="3820" width="37.7109375" style="1" bestFit="1" customWidth="1"/>
    <col min="3821" max="3821" width="18.7109375" style="1" bestFit="1" customWidth="1"/>
    <col min="3822" max="3833" width="20" style="1" customWidth="1"/>
    <col min="3834" max="4075" width="9.28515625" style="1"/>
    <col min="4076" max="4076" width="37.7109375" style="1" bestFit="1" customWidth="1"/>
    <col min="4077" max="4077" width="18.7109375" style="1" bestFit="1" customWidth="1"/>
    <col min="4078" max="4089" width="20" style="1" customWidth="1"/>
    <col min="4090" max="4331" width="9.28515625" style="1"/>
    <col min="4332" max="4332" width="37.7109375" style="1" bestFit="1" customWidth="1"/>
    <col min="4333" max="4333" width="18.7109375" style="1" bestFit="1" customWidth="1"/>
    <col min="4334" max="4345" width="20" style="1" customWidth="1"/>
    <col min="4346" max="4587" width="9.28515625" style="1"/>
    <col min="4588" max="4588" width="37.7109375" style="1" bestFit="1" customWidth="1"/>
    <col min="4589" max="4589" width="18.7109375" style="1" bestFit="1" customWidth="1"/>
    <col min="4590" max="4601" width="20" style="1" customWidth="1"/>
    <col min="4602" max="4843" width="9.28515625" style="1"/>
    <col min="4844" max="4844" width="37.7109375" style="1" bestFit="1" customWidth="1"/>
    <col min="4845" max="4845" width="18.7109375" style="1" bestFit="1" customWidth="1"/>
    <col min="4846" max="4857" width="20" style="1" customWidth="1"/>
    <col min="4858" max="5099" width="9.28515625" style="1"/>
    <col min="5100" max="5100" width="37.7109375" style="1" bestFit="1" customWidth="1"/>
    <col min="5101" max="5101" width="18.7109375" style="1" bestFit="1" customWidth="1"/>
    <col min="5102" max="5113" width="20" style="1" customWidth="1"/>
    <col min="5114" max="5355" width="9.28515625" style="1"/>
    <col min="5356" max="5356" width="37.7109375" style="1" bestFit="1" customWidth="1"/>
    <col min="5357" max="5357" width="18.7109375" style="1" bestFit="1" customWidth="1"/>
    <col min="5358" max="5369" width="20" style="1" customWidth="1"/>
    <col min="5370" max="5611" width="9.28515625" style="1"/>
    <col min="5612" max="5612" width="37.7109375" style="1" bestFit="1" customWidth="1"/>
    <col min="5613" max="5613" width="18.7109375" style="1" bestFit="1" customWidth="1"/>
    <col min="5614" max="5625" width="20" style="1" customWidth="1"/>
    <col min="5626" max="5867" width="9.28515625" style="1"/>
    <col min="5868" max="5868" width="37.7109375" style="1" bestFit="1" customWidth="1"/>
    <col min="5869" max="5869" width="18.7109375" style="1" bestFit="1" customWidth="1"/>
    <col min="5870" max="5881" width="20" style="1" customWidth="1"/>
    <col min="5882" max="6123" width="9.28515625" style="1"/>
    <col min="6124" max="6124" width="37.7109375" style="1" bestFit="1" customWidth="1"/>
    <col min="6125" max="6125" width="18.7109375" style="1" bestFit="1" customWidth="1"/>
    <col min="6126" max="6137" width="20" style="1" customWidth="1"/>
    <col min="6138" max="6379" width="9.28515625" style="1"/>
    <col min="6380" max="6380" width="37.7109375" style="1" bestFit="1" customWidth="1"/>
    <col min="6381" max="6381" width="18.7109375" style="1" bestFit="1" customWidth="1"/>
    <col min="6382" max="6393" width="20" style="1" customWidth="1"/>
    <col min="6394" max="6635" width="9.28515625" style="1"/>
    <col min="6636" max="6636" width="37.7109375" style="1" bestFit="1" customWidth="1"/>
    <col min="6637" max="6637" width="18.7109375" style="1" bestFit="1" customWidth="1"/>
    <col min="6638" max="6649" width="20" style="1" customWidth="1"/>
    <col min="6650" max="6891" width="9.28515625" style="1"/>
    <col min="6892" max="6892" width="37.7109375" style="1" bestFit="1" customWidth="1"/>
    <col min="6893" max="6893" width="18.7109375" style="1" bestFit="1" customWidth="1"/>
    <col min="6894" max="6905" width="20" style="1" customWidth="1"/>
    <col min="6906" max="7147" width="9.28515625" style="1"/>
    <col min="7148" max="7148" width="37.7109375" style="1" bestFit="1" customWidth="1"/>
    <col min="7149" max="7149" width="18.7109375" style="1" bestFit="1" customWidth="1"/>
    <col min="7150" max="7161" width="20" style="1" customWidth="1"/>
    <col min="7162" max="7403" width="9.28515625" style="1"/>
    <col min="7404" max="7404" width="37.7109375" style="1" bestFit="1" customWidth="1"/>
    <col min="7405" max="7405" width="18.7109375" style="1" bestFit="1" customWidth="1"/>
    <col min="7406" max="7417" width="20" style="1" customWidth="1"/>
    <col min="7418" max="7659" width="9.28515625" style="1"/>
    <col min="7660" max="7660" width="37.7109375" style="1" bestFit="1" customWidth="1"/>
    <col min="7661" max="7661" width="18.7109375" style="1" bestFit="1" customWidth="1"/>
    <col min="7662" max="7673" width="20" style="1" customWidth="1"/>
    <col min="7674" max="7915" width="9.28515625" style="1"/>
    <col min="7916" max="7916" width="37.7109375" style="1" bestFit="1" customWidth="1"/>
    <col min="7917" max="7917" width="18.7109375" style="1" bestFit="1" customWidth="1"/>
    <col min="7918" max="7929" width="20" style="1" customWidth="1"/>
    <col min="7930" max="8171" width="9.28515625" style="1"/>
    <col min="8172" max="8172" width="37.7109375" style="1" bestFit="1" customWidth="1"/>
    <col min="8173" max="8173" width="18.7109375" style="1" bestFit="1" customWidth="1"/>
    <col min="8174" max="8185" width="20" style="1" customWidth="1"/>
    <col min="8186" max="8427" width="9.28515625" style="1"/>
    <col min="8428" max="8428" width="37.7109375" style="1" bestFit="1" customWidth="1"/>
    <col min="8429" max="8429" width="18.7109375" style="1" bestFit="1" customWidth="1"/>
    <col min="8430" max="8441" width="20" style="1" customWidth="1"/>
    <col min="8442" max="8683" width="9.28515625" style="1"/>
    <col min="8684" max="8684" width="37.7109375" style="1" bestFit="1" customWidth="1"/>
    <col min="8685" max="8685" width="18.7109375" style="1" bestFit="1" customWidth="1"/>
    <col min="8686" max="8697" width="20" style="1" customWidth="1"/>
    <col min="8698" max="8939" width="9.28515625" style="1"/>
    <col min="8940" max="8940" width="37.7109375" style="1" bestFit="1" customWidth="1"/>
    <col min="8941" max="8941" width="18.7109375" style="1" bestFit="1" customWidth="1"/>
    <col min="8942" max="8953" width="20" style="1" customWidth="1"/>
    <col min="8954" max="9195" width="9.28515625" style="1"/>
    <col min="9196" max="9196" width="37.7109375" style="1" bestFit="1" customWidth="1"/>
    <col min="9197" max="9197" width="18.7109375" style="1" bestFit="1" customWidth="1"/>
    <col min="9198" max="9209" width="20" style="1" customWidth="1"/>
    <col min="9210" max="9451" width="9.28515625" style="1"/>
    <col min="9452" max="9452" width="37.7109375" style="1" bestFit="1" customWidth="1"/>
    <col min="9453" max="9453" width="18.7109375" style="1" bestFit="1" customWidth="1"/>
    <col min="9454" max="9465" width="20" style="1" customWidth="1"/>
    <col min="9466" max="9707" width="9.28515625" style="1"/>
    <col min="9708" max="9708" width="37.7109375" style="1" bestFit="1" customWidth="1"/>
    <col min="9709" max="9709" width="18.7109375" style="1" bestFit="1" customWidth="1"/>
    <col min="9710" max="9721" width="20" style="1" customWidth="1"/>
    <col min="9722" max="9963" width="9.28515625" style="1"/>
    <col min="9964" max="9964" width="37.7109375" style="1" bestFit="1" customWidth="1"/>
    <col min="9965" max="9965" width="18.7109375" style="1" bestFit="1" customWidth="1"/>
    <col min="9966" max="9977" width="20" style="1" customWidth="1"/>
    <col min="9978" max="10219" width="9.28515625" style="1"/>
    <col min="10220" max="10220" width="37.7109375" style="1" bestFit="1" customWidth="1"/>
    <col min="10221" max="10221" width="18.7109375" style="1" bestFit="1" customWidth="1"/>
    <col min="10222" max="10233" width="20" style="1" customWidth="1"/>
    <col min="10234" max="10475" width="9.28515625" style="1"/>
    <col min="10476" max="10476" width="37.7109375" style="1" bestFit="1" customWidth="1"/>
    <col min="10477" max="10477" width="18.7109375" style="1" bestFit="1" customWidth="1"/>
    <col min="10478" max="10489" width="20" style="1" customWidth="1"/>
    <col min="10490" max="10731" width="9.28515625" style="1"/>
    <col min="10732" max="10732" width="37.7109375" style="1" bestFit="1" customWidth="1"/>
    <col min="10733" max="10733" width="18.7109375" style="1" bestFit="1" customWidth="1"/>
    <col min="10734" max="10745" width="20" style="1" customWidth="1"/>
    <col min="10746" max="10987" width="9.28515625" style="1"/>
    <col min="10988" max="10988" width="37.7109375" style="1" bestFit="1" customWidth="1"/>
    <col min="10989" max="10989" width="18.7109375" style="1" bestFit="1" customWidth="1"/>
    <col min="10990" max="11001" width="20" style="1" customWidth="1"/>
    <col min="11002" max="11243" width="9.28515625" style="1"/>
    <col min="11244" max="11244" width="37.7109375" style="1" bestFit="1" customWidth="1"/>
    <col min="11245" max="11245" width="18.7109375" style="1" bestFit="1" customWidth="1"/>
    <col min="11246" max="11257" width="20" style="1" customWidth="1"/>
    <col min="11258" max="11499" width="9.28515625" style="1"/>
    <col min="11500" max="11500" width="37.7109375" style="1" bestFit="1" customWidth="1"/>
    <col min="11501" max="11501" width="18.7109375" style="1" bestFit="1" customWidth="1"/>
    <col min="11502" max="11513" width="20" style="1" customWidth="1"/>
    <col min="11514" max="11755" width="9.28515625" style="1"/>
    <col min="11756" max="11756" width="37.7109375" style="1" bestFit="1" customWidth="1"/>
    <col min="11757" max="11757" width="18.7109375" style="1" bestFit="1" customWidth="1"/>
    <col min="11758" max="11769" width="20" style="1" customWidth="1"/>
    <col min="11770" max="12011" width="9.28515625" style="1"/>
    <col min="12012" max="12012" width="37.7109375" style="1" bestFit="1" customWidth="1"/>
    <col min="12013" max="12013" width="18.7109375" style="1" bestFit="1" customWidth="1"/>
    <col min="12014" max="12025" width="20" style="1" customWidth="1"/>
    <col min="12026" max="12267" width="9.28515625" style="1"/>
    <col min="12268" max="12268" width="37.7109375" style="1" bestFit="1" customWidth="1"/>
    <col min="12269" max="12269" width="18.7109375" style="1" bestFit="1" customWidth="1"/>
    <col min="12270" max="12281" width="20" style="1" customWidth="1"/>
    <col min="12282" max="12523" width="9.28515625" style="1"/>
    <col min="12524" max="12524" width="37.7109375" style="1" bestFit="1" customWidth="1"/>
    <col min="12525" max="12525" width="18.7109375" style="1" bestFit="1" customWidth="1"/>
    <col min="12526" max="12537" width="20" style="1" customWidth="1"/>
    <col min="12538" max="12779" width="9.28515625" style="1"/>
    <col min="12780" max="12780" width="37.7109375" style="1" bestFit="1" customWidth="1"/>
    <col min="12781" max="12781" width="18.7109375" style="1" bestFit="1" customWidth="1"/>
    <col min="12782" max="12793" width="20" style="1" customWidth="1"/>
    <col min="12794" max="13035" width="9.28515625" style="1"/>
    <col min="13036" max="13036" width="37.7109375" style="1" bestFit="1" customWidth="1"/>
    <col min="13037" max="13037" width="18.7109375" style="1" bestFit="1" customWidth="1"/>
    <col min="13038" max="13049" width="20" style="1" customWidth="1"/>
    <col min="13050" max="13291" width="9.28515625" style="1"/>
    <col min="13292" max="13292" width="37.7109375" style="1" bestFit="1" customWidth="1"/>
    <col min="13293" max="13293" width="18.7109375" style="1" bestFit="1" customWidth="1"/>
    <col min="13294" max="13305" width="20" style="1" customWidth="1"/>
    <col min="13306" max="13547" width="9.28515625" style="1"/>
    <col min="13548" max="13548" width="37.7109375" style="1" bestFit="1" customWidth="1"/>
    <col min="13549" max="13549" width="18.7109375" style="1" bestFit="1" customWidth="1"/>
    <col min="13550" max="13561" width="20" style="1" customWidth="1"/>
    <col min="13562" max="13803" width="9.28515625" style="1"/>
    <col min="13804" max="13804" width="37.7109375" style="1" bestFit="1" customWidth="1"/>
    <col min="13805" max="13805" width="18.7109375" style="1" bestFit="1" customWidth="1"/>
    <col min="13806" max="13817" width="20" style="1" customWidth="1"/>
    <col min="13818" max="14059" width="9.28515625" style="1"/>
    <col min="14060" max="14060" width="37.7109375" style="1" bestFit="1" customWidth="1"/>
    <col min="14061" max="14061" width="18.7109375" style="1" bestFit="1" customWidth="1"/>
    <col min="14062" max="14073" width="20" style="1" customWidth="1"/>
    <col min="14074" max="14315" width="9.28515625" style="1"/>
    <col min="14316" max="14316" width="37.7109375" style="1" bestFit="1" customWidth="1"/>
    <col min="14317" max="14317" width="18.7109375" style="1" bestFit="1" customWidth="1"/>
    <col min="14318" max="14329" width="20" style="1" customWidth="1"/>
    <col min="14330" max="14571" width="9.28515625" style="1"/>
    <col min="14572" max="14572" width="37.7109375" style="1" bestFit="1" customWidth="1"/>
    <col min="14573" max="14573" width="18.7109375" style="1" bestFit="1" customWidth="1"/>
    <col min="14574" max="14585" width="20" style="1" customWidth="1"/>
    <col min="14586" max="14827" width="9.28515625" style="1"/>
    <col min="14828" max="14828" width="37.7109375" style="1" bestFit="1" customWidth="1"/>
    <col min="14829" max="14829" width="18.7109375" style="1" bestFit="1" customWidth="1"/>
    <col min="14830" max="14841" width="20" style="1" customWidth="1"/>
    <col min="14842" max="15083" width="9.28515625" style="1"/>
    <col min="15084" max="15084" width="37.7109375" style="1" bestFit="1" customWidth="1"/>
    <col min="15085" max="15085" width="18.7109375" style="1" bestFit="1" customWidth="1"/>
    <col min="15086" max="15097" width="20" style="1" customWidth="1"/>
    <col min="15098" max="15339" width="9.28515625" style="1"/>
    <col min="15340" max="15340" width="37.7109375" style="1" bestFit="1" customWidth="1"/>
    <col min="15341" max="15341" width="18.7109375" style="1" bestFit="1" customWidth="1"/>
    <col min="15342" max="15353" width="20" style="1" customWidth="1"/>
    <col min="15354" max="15595" width="9.28515625" style="1"/>
    <col min="15596" max="15596" width="37.7109375" style="1" bestFit="1" customWidth="1"/>
    <col min="15597" max="15597" width="18.7109375" style="1" bestFit="1" customWidth="1"/>
    <col min="15598" max="15609" width="20" style="1" customWidth="1"/>
    <col min="15610" max="15851" width="9.28515625" style="1"/>
    <col min="15852" max="15852" width="37.7109375" style="1" bestFit="1" customWidth="1"/>
    <col min="15853" max="15853" width="18.7109375" style="1" bestFit="1" customWidth="1"/>
    <col min="15854" max="15865" width="20" style="1" customWidth="1"/>
    <col min="15866" max="16107" width="9.28515625" style="1"/>
    <col min="16108" max="16108" width="37.7109375" style="1" bestFit="1" customWidth="1"/>
    <col min="16109" max="16109" width="18.7109375" style="1" bestFit="1" customWidth="1"/>
    <col min="16110" max="16121" width="20" style="1" customWidth="1"/>
    <col min="16122" max="16384" width="9.28515625" style="1"/>
  </cols>
  <sheetData>
    <row r="1" spans="1:11" ht="9" customHeight="1">
      <c r="C1" s="40"/>
    </row>
    <row r="3" spans="1:11" ht="6.75" customHeight="1"/>
    <row r="12" spans="1:11" hidden="1"/>
    <row r="13" spans="1:11" s="2" customFormat="1" ht="15.75">
      <c r="A13" s="50"/>
      <c r="B13" s="37" t="s">
        <v>28</v>
      </c>
      <c r="C13" s="37"/>
      <c r="D13" s="91" t="s">
        <v>29</v>
      </c>
      <c r="E13" s="91"/>
      <c r="F13" s="91"/>
      <c r="G13" s="91"/>
      <c r="H13" s="91"/>
      <c r="I13" s="91"/>
      <c r="J13" s="91"/>
      <c r="K13" s="91"/>
    </row>
    <row r="14" spans="1:11" s="2" customFormat="1" ht="15.75">
      <c r="A14" s="50"/>
      <c r="B14" s="37" t="s">
        <v>30</v>
      </c>
      <c r="C14" s="37"/>
      <c r="D14" s="91"/>
      <c r="E14" s="91"/>
      <c r="F14" s="91"/>
      <c r="G14" s="91"/>
      <c r="H14" s="91"/>
      <c r="I14" s="91"/>
      <c r="J14" s="91"/>
      <c r="K14" s="91"/>
    </row>
    <row r="15" spans="1:11" s="33" customFormat="1" ht="67.5" customHeight="1">
      <c r="A15" s="51"/>
      <c r="B15" s="38" t="s">
        <v>31</v>
      </c>
      <c r="C15" s="34"/>
      <c r="D15" s="56" t="s">
        <v>32</v>
      </c>
      <c r="E15" s="56" t="s">
        <v>33</v>
      </c>
      <c r="F15" s="56" t="s">
        <v>34</v>
      </c>
      <c r="G15" s="56" t="s">
        <v>35</v>
      </c>
      <c r="H15" s="56" t="s">
        <v>36</v>
      </c>
      <c r="I15" s="56" t="s">
        <v>37</v>
      </c>
      <c r="J15" s="56" t="s">
        <v>38</v>
      </c>
      <c r="K15" s="56" t="s">
        <v>39</v>
      </c>
    </row>
    <row r="16" spans="1:11" s="54" customFormat="1" ht="16.149999999999999" customHeight="1">
      <c r="A16" s="53"/>
      <c r="B16" s="96" t="s">
        <v>40</v>
      </c>
      <c r="C16" s="46" t="s">
        <v>41</v>
      </c>
      <c r="D16" s="70" t="s">
        <v>42</v>
      </c>
      <c r="E16" s="70" t="s">
        <v>42</v>
      </c>
      <c r="F16" s="70" t="s">
        <v>43</v>
      </c>
      <c r="G16" s="70" t="s">
        <v>43</v>
      </c>
      <c r="H16" s="70" t="s">
        <v>44</v>
      </c>
      <c r="I16" s="70" t="s">
        <v>44</v>
      </c>
      <c r="J16" s="70" t="s">
        <v>45</v>
      </c>
      <c r="K16" s="70" t="s">
        <v>45</v>
      </c>
    </row>
    <row r="17" spans="1:11" s="54" customFormat="1" ht="16.149999999999999" customHeight="1">
      <c r="A17" s="53"/>
      <c r="B17" s="96"/>
      <c r="C17" s="46" t="s">
        <v>46</v>
      </c>
      <c r="D17" s="70" t="s">
        <v>47</v>
      </c>
      <c r="E17" s="70" t="s">
        <v>48</v>
      </c>
      <c r="F17" s="70" t="s">
        <v>49</v>
      </c>
      <c r="G17" s="70" t="s">
        <v>50</v>
      </c>
      <c r="H17" s="70" t="s">
        <v>51</v>
      </c>
      <c r="I17" s="70" t="s">
        <v>52</v>
      </c>
      <c r="J17" s="70" t="s">
        <v>53</v>
      </c>
      <c r="K17" s="70" t="s">
        <v>54</v>
      </c>
    </row>
    <row r="18" spans="1:11" s="54" customFormat="1" ht="16.149999999999999" customHeight="1">
      <c r="A18" s="53"/>
      <c r="B18" s="32" t="s">
        <v>55</v>
      </c>
      <c r="C18" s="46"/>
      <c r="D18" s="70" t="s">
        <v>56</v>
      </c>
      <c r="E18" s="70" t="s">
        <v>57</v>
      </c>
      <c r="F18" s="70" t="s">
        <v>56</v>
      </c>
      <c r="G18" s="70" t="s">
        <v>57</v>
      </c>
      <c r="H18" s="70" t="s">
        <v>56</v>
      </c>
      <c r="I18" s="70" t="s">
        <v>57</v>
      </c>
      <c r="J18" s="70" t="s">
        <v>56</v>
      </c>
      <c r="K18" s="70" t="s">
        <v>57</v>
      </c>
    </row>
    <row r="19" spans="1:11" s="54" customFormat="1" ht="16.149999999999999" customHeight="1">
      <c r="A19" s="53"/>
      <c r="B19" s="32" t="s">
        <v>58</v>
      </c>
      <c r="C19" s="32"/>
      <c r="D19" s="97" t="s">
        <v>59</v>
      </c>
      <c r="E19" s="98"/>
      <c r="F19" s="98"/>
      <c r="G19" s="98"/>
      <c r="H19" s="98"/>
      <c r="I19" s="98"/>
      <c r="J19" s="98"/>
      <c r="K19" s="99"/>
    </row>
    <row r="20" spans="1:11" s="36" customFormat="1" ht="16.149999999999999" customHeight="1">
      <c r="A20" s="40"/>
      <c r="B20" s="32" t="s">
        <v>60</v>
      </c>
      <c r="C20" s="32"/>
      <c r="D20" s="97" t="s">
        <v>3</v>
      </c>
      <c r="E20" s="98"/>
      <c r="F20" s="98"/>
      <c r="G20" s="98"/>
      <c r="H20" s="98"/>
      <c r="I20" s="98"/>
      <c r="J20" s="98"/>
      <c r="K20" s="99"/>
    </row>
    <row r="21" spans="1:11" s="36" customFormat="1" ht="16.149999999999999" customHeight="1">
      <c r="A21" s="40"/>
      <c r="B21" s="52" t="s">
        <v>61</v>
      </c>
      <c r="C21" s="55"/>
      <c r="D21" s="97" t="s">
        <v>20</v>
      </c>
      <c r="E21" s="98"/>
      <c r="F21" s="98"/>
      <c r="G21" s="98"/>
      <c r="H21" s="98"/>
      <c r="I21" s="98"/>
      <c r="J21" s="98"/>
      <c r="K21" s="99"/>
    </row>
    <row r="22" spans="1:11" s="36" customFormat="1" ht="16.149999999999999" customHeight="1">
      <c r="A22" s="40"/>
      <c r="B22" s="103" t="s">
        <v>62</v>
      </c>
      <c r="C22" s="45"/>
      <c r="D22" s="100" t="s">
        <v>63</v>
      </c>
      <c r="E22" s="101"/>
      <c r="F22" s="101"/>
      <c r="G22" s="101"/>
      <c r="H22" s="101"/>
      <c r="I22" s="101"/>
      <c r="J22" s="101"/>
      <c r="K22" s="102"/>
    </row>
    <row r="23" spans="1:11" s="36" customFormat="1" ht="16.149999999999999" customHeight="1">
      <c r="A23" s="40"/>
      <c r="B23" s="104"/>
      <c r="C23" s="45"/>
      <c r="D23" s="100" t="s">
        <v>64</v>
      </c>
      <c r="E23" s="101"/>
      <c r="F23" s="101"/>
      <c r="G23" s="101"/>
      <c r="H23" s="101"/>
      <c r="I23" s="101"/>
      <c r="J23" s="101"/>
      <c r="K23" s="102"/>
    </row>
    <row r="24" spans="1:11" s="36" customFormat="1" ht="16.149999999999999" customHeight="1">
      <c r="A24" s="40"/>
      <c r="B24" s="104"/>
      <c r="C24" s="45"/>
      <c r="D24" s="100" t="s">
        <v>65</v>
      </c>
      <c r="E24" s="101"/>
      <c r="F24" s="101"/>
      <c r="G24" s="101"/>
      <c r="H24" s="101"/>
      <c r="I24" s="101"/>
      <c r="J24" s="101"/>
      <c r="K24" s="102"/>
    </row>
    <row r="25" spans="1:11" s="36" customFormat="1" ht="16.149999999999999" customHeight="1">
      <c r="A25" s="40"/>
      <c r="B25" s="104"/>
      <c r="C25" s="45"/>
      <c r="D25" s="100" t="s">
        <v>66</v>
      </c>
      <c r="E25" s="101"/>
      <c r="F25" s="101"/>
      <c r="G25" s="101"/>
      <c r="H25" s="101"/>
      <c r="I25" s="101"/>
      <c r="J25" s="101"/>
      <c r="K25" s="102"/>
    </row>
    <row r="26" spans="1:11" s="36" customFormat="1" ht="16.149999999999999" customHeight="1">
      <c r="A26" s="40"/>
      <c r="B26" s="104"/>
      <c r="C26" s="45"/>
      <c r="D26" s="100" t="s">
        <v>67</v>
      </c>
      <c r="E26" s="101"/>
      <c r="F26" s="101"/>
      <c r="G26" s="101"/>
      <c r="H26" s="101"/>
      <c r="I26" s="101"/>
      <c r="J26" s="101"/>
      <c r="K26" s="102"/>
    </row>
    <row r="27" spans="1:11" s="36" customFormat="1" ht="16.149999999999999" customHeight="1">
      <c r="A27" s="40"/>
      <c r="B27" s="104"/>
      <c r="C27" s="45"/>
      <c r="D27" s="100" t="s">
        <v>68</v>
      </c>
      <c r="E27" s="101"/>
      <c r="F27" s="101"/>
      <c r="G27" s="101"/>
      <c r="H27" s="101"/>
      <c r="I27" s="101"/>
      <c r="J27" s="101"/>
      <c r="K27" s="102"/>
    </row>
    <row r="28" spans="1:11" s="36" customFormat="1" ht="16.149999999999999" customHeight="1">
      <c r="A28" s="40"/>
      <c r="B28" s="104"/>
      <c r="C28" s="45"/>
      <c r="D28" s="100" t="s">
        <v>69</v>
      </c>
      <c r="E28" s="101"/>
      <c r="F28" s="101"/>
      <c r="G28" s="101"/>
      <c r="H28" s="101"/>
      <c r="I28" s="101"/>
      <c r="J28" s="101"/>
      <c r="K28" s="102"/>
    </row>
    <row r="29" spans="1:11" s="36" customFormat="1" ht="16.149999999999999" customHeight="1">
      <c r="A29" s="40"/>
      <c r="B29" s="104"/>
      <c r="C29" s="45"/>
      <c r="D29" s="100" t="s">
        <v>70</v>
      </c>
      <c r="E29" s="101"/>
      <c r="F29" s="101"/>
      <c r="G29" s="101"/>
      <c r="H29" s="101"/>
      <c r="I29" s="101"/>
      <c r="J29" s="101"/>
      <c r="K29" s="102"/>
    </row>
    <row r="30" spans="1:11" s="36" customFormat="1" ht="16.149999999999999" customHeight="1">
      <c r="A30" s="40"/>
      <c r="B30" s="104"/>
      <c r="C30" s="45"/>
      <c r="D30" s="100" t="s">
        <v>71</v>
      </c>
      <c r="E30" s="101"/>
      <c r="F30" s="101"/>
      <c r="G30" s="101"/>
      <c r="H30" s="101"/>
      <c r="I30" s="101"/>
      <c r="J30" s="101"/>
      <c r="K30" s="102"/>
    </row>
    <row r="31" spans="1:11" s="36" customFormat="1" ht="16.149999999999999" customHeight="1">
      <c r="A31" s="40"/>
      <c r="B31" s="105"/>
      <c r="C31" s="45"/>
      <c r="D31" s="100" t="s">
        <v>72</v>
      </c>
      <c r="E31" s="101"/>
      <c r="F31" s="101"/>
      <c r="G31" s="101"/>
      <c r="H31" s="101"/>
      <c r="I31" s="101"/>
      <c r="J31" s="101"/>
      <c r="K31" s="102"/>
    </row>
    <row r="32" spans="1:11" s="36" customFormat="1" ht="16.149999999999999" customHeight="1">
      <c r="A32" s="40"/>
      <c r="B32" s="110" t="s">
        <v>73</v>
      </c>
      <c r="C32" s="46" t="s">
        <v>41</v>
      </c>
      <c r="D32" s="84" t="s">
        <v>74</v>
      </c>
      <c r="E32" s="84" t="s">
        <v>74</v>
      </c>
      <c r="F32" s="84" t="s">
        <v>74</v>
      </c>
      <c r="G32" s="84" t="s">
        <v>74</v>
      </c>
      <c r="H32" s="84" t="s">
        <v>74</v>
      </c>
      <c r="I32" s="84" t="s">
        <v>74</v>
      </c>
      <c r="J32" s="84" t="s">
        <v>74</v>
      </c>
      <c r="K32" s="84" t="s">
        <v>74</v>
      </c>
    </row>
    <row r="33" spans="1:11" s="36" customFormat="1" ht="16.149999999999999" customHeight="1">
      <c r="A33" s="40"/>
      <c r="B33" s="111"/>
      <c r="C33" s="46" t="s">
        <v>46</v>
      </c>
      <c r="D33" s="84" t="s">
        <v>74</v>
      </c>
      <c r="E33" s="84" t="s">
        <v>74</v>
      </c>
      <c r="F33" s="84" t="s">
        <v>74</v>
      </c>
      <c r="G33" s="84" t="s">
        <v>74</v>
      </c>
      <c r="H33" s="84" t="s">
        <v>74</v>
      </c>
      <c r="I33" s="84" t="s">
        <v>74</v>
      </c>
      <c r="J33" s="84" t="s">
        <v>74</v>
      </c>
      <c r="K33" s="84" t="s">
        <v>74</v>
      </c>
    </row>
    <row r="34" spans="1:11" s="36" customFormat="1" ht="16.149999999999999" customHeight="1">
      <c r="A34" s="40"/>
      <c r="B34" s="32" t="s">
        <v>75</v>
      </c>
      <c r="C34" s="46"/>
      <c r="D34" s="98" t="s">
        <v>76</v>
      </c>
      <c r="E34" s="98"/>
      <c r="F34" s="98"/>
      <c r="G34" s="98"/>
      <c r="H34" s="98"/>
      <c r="I34" s="98"/>
      <c r="J34" s="98"/>
      <c r="K34" s="99"/>
    </row>
    <row r="35" spans="1:11" s="36" customFormat="1" ht="16.149999999999999" customHeight="1">
      <c r="A35" s="40"/>
      <c r="B35" s="37" t="s">
        <v>77</v>
      </c>
      <c r="C35" s="42"/>
      <c r="D35" s="43"/>
      <c r="E35" s="43"/>
      <c r="F35" s="43"/>
      <c r="G35" s="43"/>
      <c r="H35" s="43"/>
      <c r="I35" s="43"/>
      <c r="J35" s="43"/>
      <c r="K35" s="37"/>
    </row>
    <row r="36" spans="1:11" s="36" customFormat="1" ht="16.149999999999999" customHeight="1">
      <c r="A36" s="40"/>
      <c r="B36" s="110" t="s">
        <v>78</v>
      </c>
      <c r="C36" s="48" t="s">
        <v>79</v>
      </c>
      <c r="D36" s="81">
        <v>7898554879547</v>
      </c>
      <c r="E36" s="81">
        <v>7898554879547</v>
      </c>
      <c r="F36" s="81">
        <v>7898554879554</v>
      </c>
      <c r="G36" s="81">
        <v>7898554879554</v>
      </c>
      <c r="H36" s="81">
        <v>7898554879561</v>
      </c>
      <c r="I36" s="81">
        <v>7898554879561</v>
      </c>
      <c r="J36" s="81">
        <v>7898554879578</v>
      </c>
      <c r="K36" s="81">
        <v>7898554879578</v>
      </c>
    </row>
    <row r="37" spans="1:11" s="36" customFormat="1" ht="16.149999999999999" customHeight="1">
      <c r="A37" s="40"/>
      <c r="B37" s="112"/>
      <c r="C37" s="48" t="s">
        <v>80</v>
      </c>
      <c r="D37" s="68">
        <v>23</v>
      </c>
      <c r="E37" s="68">
        <v>23</v>
      </c>
      <c r="F37" s="68">
        <v>23</v>
      </c>
      <c r="G37" s="68">
        <v>23</v>
      </c>
      <c r="H37" s="68">
        <v>23</v>
      </c>
      <c r="I37" s="68">
        <v>23</v>
      </c>
      <c r="J37" s="68">
        <v>23</v>
      </c>
      <c r="K37" s="68">
        <v>23</v>
      </c>
    </row>
    <row r="38" spans="1:11" s="36" customFormat="1" ht="16.149999999999999" customHeight="1">
      <c r="A38" s="40"/>
      <c r="B38" s="112"/>
      <c r="C38" s="48" t="s">
        <v>81</v>
      </c>
      <c r="D38" s="69">
        <v>120</v>
      </c>
      <c r="E38" s="69">
        <v>120</v>
      </c>
      <c r="F38" s="69">
        <v>120</v>
      </c>
      <c r="G38" s="69">
        <v>120</v>
      </c>
      <c r="H38" s="69">
        <v>165</v>
      </c>
      <c r="I38" s="69">
        <v>165</v>
      </c>
      <c r="J38" s="69">
        <v>165</v>
      </c>
      <c r="K38" s="69">
        <v>165</v>
      </c>
    </row>
    <row r="39" spans="1:11" s="36" customFormat="1" ht="16.149999999999999" customHeight="1">
      <c r="A39" s="40"/>
      <c r="B39" s="112"/>
      <c r="C39" s="48" t="s">
        <v>82</v>
      </c>
      <c r="D39" s="69">
        <v>70</v>
      </c>
      <c r="E39" s="69">
        <v>70</v>
      </c>
      <c r="F39" s="69">
        <v>70</v>
      </c>
      <c r="G39" s="69">
        <v>70</v>
      </c>
      <c r="H39" s="69">
        <v>70</v>
      </c>
      <c r="I39" s="69">
        <v>70</v>
      </c>
      <c r="J39" s="69">
        <v>70</v>
      </c>
      <c r="K39" s="69">
        <v>70</v>
      </c>
    </row>
    <row r="40" spans="1:11" s="36" customFormat="1" ht="16.149999999999999" customHeight="1">
      <c r="A40" s="40"/>
      <c r="B40" s="111"/>
      <c r="C40" s="48" t="s">
        <v>83</v>
      </c>
      <c r="D40" s="68">
        <v>28.7</v>
      </c>
      <c r="E40" s="68">
        <v>28.7</v>
      </c>
      <c r="F40" s="68">
        <v>28.7</v>
      </c>
      <c r="G40" s="68">
        <v>28.7</v>
      </c>
      <c r="H40" s="68">
        <f t="shared" ref="H40:J40" si="0">40.3+2.5</f>
        <v>42.8</v>
      </c>
      <c r="I40" s="68">
        <f t="shared" si="0"/>
        <v>42.8</v>
      </c>
      <c r="J40" s="68">
        <f t="shared" si="0"/>
        <v>42.8</v>
      </c>
      <c r="K40" s="68">
        <f>40.3+2.5</f>
        <v>42.8</v>
      </c>
    </row>
    <row r="41" spans="1:11" s="36" customFormat="1" ht="16.149999999999999" customHeight="1">
      <c r="A41" s="40"/>
      <c r="B41" s="110" t="s">
        <v>84</v>
      </c>
      <c r="C41" s="48" t="s">
        <v>79</v>
      </c>
      <c r="D41" s="81">
        <v>7898554879684</v>
      </c>
      <c r="E41" s="81">
        <v>7898554879721</v>
      </c>
      <c r="F41" s="81">
        <v>7898554879691</v>
      </c>
      <c r="G41" s="81">
        <v>7898554879738</v>
      </c>
      <c r="H41" s="81">
        <v>7898554879707</v>
      </c>
      <c r="I41" s="81">
        <v>7898554879745</v>
      </c>
      <c r="J41" s="81">
        <v>7898554879714</v>
      </c>
      <c r="K41" s="81">
        <v>7898554879752</v>
      </c>
    </row>
    <row r="42" spans="1:11" s="36" customFormat="1" ht="16.149999999999999" customHeight="1">
      <c r="A42" s="40"/>
      <c r="B42" s="112"/>
      <c r="C42" s="48" t="s">
        <v>80</v>
      </c>
      <c r="D42" s="82">
        <v>76</v>
      </c>
      <c r="E42" s="82">
        <v>76</v>
      </c>
      <c r="F42" s="82">
        <v>76</v>
      </c>
      <c r="G42" s="82">
        <v>76</v>
      </c>
      <c r="H42" s="82">
        <v>76</v>
      </c>
      <c r="I42" s="82">
        <v>76</v>
      </c>
      <c r="J42" s="82">
        <v>97.2</v>
      </c>
      <c r="K42" s="82">
        <v>97.2</v>
      </c>
    </row>
    <row r="43" spans="1:11" s="36" customFormat="1" ht="16.149999999999999" customHeight="1">
      <c r="A43" s="40"/>
      <c r="B43" s="112"/>
      <c r="C43" s="48" t="s">
        <v>81</v>
      </c>
      <c r="D43" s="82">
        <v>57.2</v>
      </c>
      <c r="E43" s="82">
        <v>57.2</v>
      </c>
      <c r="F43" s="82">
        <v>57.2</v>
      </c>
      <c r="G43" s="82">
        <v>57.2</v>
      </c>
      <c r="H43" s="82">
        <v>62.6</v>
      </c>
      <c r="I43" s="82">
        <v>62.6</v>
      </c>
      <c r="J43" s="82">
        <v>62.6</v>
      </c>
      <c r="K43" s="82">
        <v>62.6</v>
      </c>
    </row>
    <row r="44" spans="1:11" s="36" customFormat="1" ht="16.149999999999999" customHeight="1">
      <c r="A44" s="40"/>
      <c r="B44" s="112"/>
      <c r="C44" s="48" t="s">
        <v>82</v>
      </c>
      <c r="D44" s="82">
        <v>57.2</v>
      </c>
      <c r="E44" s="82">
        <v>57.2</v>
      </c>
      <c r="F44" s="82">
        <v>57.2</v>
      </c>
      <c r="G44" s="82">
        <v>57.2</v>
      </c>
      <c r="H44" s="82">
        <v>62.6</v>
      </c>
      <c r="I44" s="82">
        <v>62.6</v>
      </c>
      <c r="J44" s="82">
        <v>62.6</v>
      </c>
      <c r="K44" s="82">
        <v>62.6</v>
      </c>
    </row>
    <row r="45" spans="1:11" s="36" customFormat="1" ht="16.149999999999999" customHeight="1">
      <c r="A45" s="40"/>
      <c r="B45" s="111"/>
      <c r="C45" s="48" t="s">
        <v>83</v>
      </c>
      <c r="D45" s="69">
        <v>43</v>
      </c>
      <c r="E45" s="69">
        <v>43</v>
      </c>
      <c r="F45" s="69">
        <v>43</v>
      </c>
      <c r="G45" s="83">
        <v>50</v>
      </c>
      <c r="H45" s="69">
        <v>47</v>
      </c>
      <c r="I45" s="69">
        <v>58</v>
      </c>
      <c r="J45" s="69">
        <v>60</v>
      </c>
      <c r="K45" s="69">
        <v>71</v>
      </c>
    </row>
    <row r="46" spans="1:11" s="36" customFormat="1" ht="16.149999999999999" customHeight="1">
      <c r="A46" s="40"/>
      <c r="B46" s="37" t="s">
        <v>85</v>
      </c>
      <c r="C46" s="42"/>
      <c r="D46" s="43"/>
      <c r="E46" s="43"/>
      <c r="F46" s="43"/>
      <c r="G46" s="43"/>
      <c r="H46" s="43"/>
      <c r="I46" s="43"/>
      <c r="J46" s="43"/>
      <c r="K46" s="37"/>
    </row>
    <row r="47" spans="1:11" s="36" customFormat="1" ht="16.149999999999999" customHeight="1">
      <c r="A47" s="40"/>
      <c r="B47" s="110" t="s">
        <v>78</v>
      </c>
      <c r="C47" s="46" t="s">
        <v>80</v>
      </c>
      <c r="D47" s="76">
        <v>33.1</v>
      </c>
      <c r="E47" s="76">
        <v>33.1</v>
      </c>
      <c r="F47" s="76">
        <v>33.1</v>
      </c>
      <c r="G47" s="76">
        <v>33.1</v>
      </c>
      <c r="H47" s="76">
        <v>33.1</v>
      </c>
      <c r="I47" s="76">
        <v>33.1</v>
      </c>
      <c r="J47" s="76">
        <v>33.1</v>
      </c>
      <c r="K47" s="76">
        <v>33.1</v>
      </c>
    </row>
    <row r="48" spans="1:11" s="36" customFormat="1" ht="16.149999999999999" customHeight="1">
      <c r="A48" s="40"/>
      <c r="B48" s="112"/>
      <c r="C48" s="46" t="s">
        <v>81</v>
      </c>
      <c r="D48" s="77">
        <v>128</v>
      </c>
      <c r="E48" s="77">
        <v>128</v>
      </c>
      <c r="F48" s="77">
        <v>128</v>
      </c>
      <c r="G48" s="77">
        <v>128</v>
      </c>
      <c r="H48" s="77">
        <v>173</v>
      </c>
      <c r="I48" s="77">
        <v>173</v>
      </c>
      <c r="J48" s="77">
        <v>173</v>
      </c>
      <c r="K48" s="77">
        <v>173</v>
      </c>
    </row>
    <row r="49" spans="1:11" s="36" customFormat="1" ht="16.149999999999999" customHeight="1">
      <c r="A49" s="40"/>
      <c r="B49" s="112"/>
      <c r="C49" s="46" t="s">
        <v>82</v>
      </c>
      <c r="D49" s="77">
        <v>80</v>
      </c>
      <c r="E49" s="77">
        <v>80</v>
      </c>
      <c r="F49" s="77">
        <v>80</v>
      </c>
      <c r="G49" s="77">
        <v>80</v>
      </c>
      <c r="H49" s="77">
        <v>80</v>
      </c>
      <c r="I49" s="77">
        <v>80</v>
      </c>
      <c r="J49" s="77">
        <v>80</v>
      </c>
      <c r="K49" s="77">
        <v>80</v>
      </c>
    </row>
    <row r="50" spans="1:11" s="36" customFormat="1" ht="16.149999999999999" customHeight="1">
      <c r="A50" s="40"/>
      <c r="B50" s="111"/>
      <c r="C50" s="46" t="s">
        <v>86</v>
      </c>
      <c r="D50" s="78">
        <v>33.1</v>
      </c>
      <c r="E50" s="78">
        <v>33.1</v>
      </c>
      <c r="F50" s="78">
        <v>33.1</v>
      </c>
      <c r="G50" s="78">
        <v>33.1</v>
      </c>
      <c r="H50" s="78">
        <v>45.8</v>
      </c>
      <c r="I50" s="78">
        <v>45.8</v>
      </c>
      <c r="J50" s="78">
        <v>45.8</v>
      </c>
      <c r="K50" s="78">
        <v>45.8</v>
      </c>
    </row>
    <row r="51" spans="1:11" s="36" customFormat="1" ht="16.149999999999999" customHeight="1">
      <c r="A51" s="40"/>
      <c r="B51" s="110" t="s">
        <v>84</v>
      </c>
      <c r="C51" s="46" t="s">
        <v>80</v>
      </c>
      <c r="D51" s="79">
        <v>88.8</v>
      </c>
      <c r="E51" s="79">
        <v>88.8</v>
      </c>
      <c r="F51" s="79">
        <v>88.8</v>
      </c>
      <c r="G51" s="79">
        <v>88.8</v>
      </c>
      <c r="H51" s="80">
        <v>86.6</v>
      </c>
      <c r="I51" s="80">
        <v>86.6</v>
      </c>
      <c r="J51" s="79">
        <v>108</v>
      </c>
      <c r="K51" s="79">
        <v>108</v>
      </c>
    </row>
    <row r="52" spans="1:11" s="36" customFormat="1" ht="16.149999999999999" customHeight="1">
      <c r="A52" s="40"/>
      <c r="B52" s="112"/>
      <c r="C52" s="46" t="s">
        <v>81</v>
      </c>
      <c r="D52" s="79">
        <v>59.4</v>
      </c>
      <c r="E52" s="79">
        <v>59.4</v>
      </c>
      <c r="F52" s="79">
        <v>59.4</v>
      </c>
      <c r="G52" s="79">
        <v>59.4</v>
      </c>
      <c r="H52" s="79">
        <v>64</v>
      </c>
      <c r="I52" s="79">
        <v>64</v>
      </c>
      <c r="J52" s="79">
        <v>64</v>
      </c>
      <c r="K52" s="79">
        <v>64</v>
      </c>
    </row>
    <row r="53" spans="1:11" s="36" customFormat="1" ht="16.149999999999999" customHeight="1">
      <c r="A53" s="40"/>
      <c r="B53" s="112"/>
      <c r="C53" s="46" t="s">
        <v>82</v>
      </c>
      <c r="D53" s="79">
        <v>59.4</v>
      </c>
      <c r="E53" s="79">
        <v>59.4</v>
      </c>
      <c r="F53" s="79">
        <v>59.4</v>
      </c>
      <c r="G53" s="79">
        <v>59.4</v>
      </c>
      <c r="H53" s="79">
        <v>64</v>
      </c>
      <c r="I53" s="79">
        <v>64</v>
      </c>
      <c r="J53" s="79">
        <v>64</v>
      </c>
      <c r="K53" s="79">
        <v>64</v>
      </c>
    </row>
    <row r="54" spans="1:11" s="36" customFormat="1" ht="16.149999999999999" customHeight="1">
      <c r="A54" s="40"/>
      <c r="B54" s="111"/>
      <c r="C54" s="48" t="s">
        <v>86</v>
      </c>
      <c r="D54" s="77">
        <v>52</v>
      </c>
      <c r="E54" s="77">
        <v>52</v>
      </c>
      <c r="F54" s="77">
        <v>52</v>
      </c>
      <c r="G54" s="77">
        <v>58</v>
      </c>
      <c r="H54" s="77">
        <v>56</v>
      </c>
      <c r="I54" s="77">
        <v>68</v>
      </c>
      <c r="J54" s="77">
        <v>70</v>
      </c>
      <c r="K54" s="77">
        <v>82</v>
      </c>
    </row>
    <row r="55" spans="1:11" s="36" customFormat="1" ht="16.149999999999999" customHeight="1">
      <c r="A55" s="40"/>
      <c r="B55" s="37" t="s">
        <v>62</v>
      </c>
      <c r="C55" s="42"/>
      <c r="D55" s="43"/>
      <c r="E55" s="43"/>
      <c r="F55" s="43"/>
      <c r="G55" s="43"/>
      <c r="H55" s="43"/>
      <c r="I55" s="43"/>
      <c r="J55" s="43"/>
      <c r="K55" s="37"/>
    </row>
    <row r="56" spans="1:11" s="36" customFormat="1" ht="16.149999999999999" customHeight="1">
      <c r="A56" s="40"/>
      <c r="B56" s="32" t="s">
        <v>87</v>
      </c>
      <c r="C56" s="46"/>
      <c r="D56" s="74">
        <v>31000</v>
      </c>
      <c r="E56" s="74">
        <v>30000</v>
      </c>
      <c r="F56" s="74">
        <v>36000</v>
      </c>
      <c r="G56" s="74">
        <v>36000</v>
      </c>
      <c r="H56" s="74">
        <v>48000</v>
      </c>
      <c r="I56" s="74">
        <v>48000</v>
      </c>
      <c r="J56" s="74">
        <v>60000</v>
      </c>
      <c r="K56" s="74">
        <v>58000</v>
      </c>
    </row>
    <row r="57" spans="1:11" s="36" customFormat="1" ht="16.149999999999999" customHeight="1">
      <c r="A57" s="40"/>
      <c r="B57" s="32" t="s">
        <v>88</v>
      </c>
      <c r="C57" s="46"/>
      <c r="D57" s="74">
        <f t="shared" ref="D57:K57" si="1">D56/3.4121</f>
        <v>9085.3140294833083</v>
      </c>
      <c r="E57" s="74">
        <f t="shared" si="1"/>
        <v>8792.2393833709448</v>
      </c>
      <c r="F57" s="74">
        <f t="shared" si="1"/>
        <v>10550.687260045133</v>
      </c>
      <c r="G57" s="74">
        <f t="shared" si="1"/>
        <v>10550.687260045133</v>
      </c>
      <c r="H57" s="74">
        <f t="shared" ref="H57" si="2">H56/3.4121</f>
        <v>14067.583013393511</v>
      </c>
      <c r="I57" s="74">
        <f t="shared" si="1"/>
        <v>14067.583013393511</v>
      </c>
      <c r="J57" s="74">
        <f t="shared" si="1"/>
        <v>17584.47876674189</v>
      </c>
      <c r="K57" s="74">
        <f t="shared" si="1"/>
        <v>16998.329474517159</v>
      </c>
    </row>
    <row r="58" spans="1:11" s="36" customFormat="1" ht="16.149999999999999" customHeight="1">
      <c r="A58" s="40"/>
      <c r="B58" s="32" t="s">
        <v>89</v>
      </c>
      <c r="C58" s="46"/>
      <c r="D58" s="70" t="s">
        <v>56</v>
      </c>
      <c r="E58" s="70" t="s">
        <v>57</v>
      </c>
      <c r="F58" s="70" t="s">
        <v>56</v>
      </c>
      <c r="G58" s="70" t="s">
        <v>57</v>
      </c>
      <c r="H58" s="70" t="s">
        <v>56</v>
      </c>
      <c r="I58" s="70" t="s">
        <v>57</v>
      </c>
      <c r="J58" s="70" t="s">
        <v>56</v>
      </c>
      <c r="K58" s="70" t="s">
        <v>57</v>
      </c>
    </row>
    <row r="59" spans="1:11" s="36" customFormat="1" ht="16.149999999999999" customHeight="1">
      <c r="A59" s="40"/>
      <c r="B59" s="32" t="s">
        <v>90</v>
      </c>
      <c r="C59" s="46"/>
      <c r="D59" s="70" t="s">
        <v>91</v>
      </c>
      <c r="E59" s="70" t="s">
        <v>91</v>
      </c>
      <c r="F59" s="70" t="s">
        <v>91</v>
      </c>
      <c r="G59" s="70" t="s">
        <v>91</v>
      </c>
      <c r="H59" s="70" t="s">
        <v>91</v>
      </c>
      <c r="I59" s="70" t="s">
        <v>91</v>
      </c>
      <c r="J59" s="70" t="s">
        <v>91</v>
      </c>
      <c r="K59" s="70" t="s">
        <v>91</v>
      </c>
    </row>
    <row r="60" spans="1:11" s="36" customFormat="1" ht="16.149999999999999" customHeight="1">
      <c r="A60" s="40"/>
      <c r="B60" s="32" t="s">
        <v>92</v>
      </c>
      <c r="C60" s="46"/>
      <c r="D60" s="75" t="s">
        <v>93</v>
      </c>
      <c r="E60" s="75" t="s">
        <v>93</v>
      </c>
      <c r="F60" s="75" t="s">
        <v>93</v>
      </c>
      <c r="G60" s="75" t="s">
        <v>93</v>
      </c>
      <c r="H60" s="75" t="s">
        <v>93</v>
      </c>
      <c r="I60" s="75" t="s">
        <v>93</v>
      </c>
      <c r="J60" s="75" t="s">
        <v>93</v>
      </c>
      <c r="K60" s="75" t="s">
        <v>93</v>
      </c>
    </row>
    <row r="61" spans="1:11" s="36" customFormat="1" ht="16.149999999999999" customHeight="1">
      <c r="A61" s="40"/>
      <c r="B61" s="37" t="s">
        <v>94</v>
      </c>
      <c r="C61" s="42"/>
      <c r="D61" s="43"/>
      <c r="E61" s="43"/>
      <c r="F61" s="43"/>
      <c r="G61" s="43"/>
      <c r="H61" s="43"/>
      <c r="I61" s="43"/>
      <c r="J61" s="43"/>
      <c r="K61" s="37"/>
    </row>
    <row r="62" spans="1:11" s="36" customFormat="1" ht="16.149999999999999" customHeight="1">
      <c r="A62" s="40"/>
      <c r="B62" s="41" t="s">
        <v>95</v>
      </c>
      <c r="C62" s="46"/>
      <c r="D62" s="66">
        <v>1317</v>
      </c>
      <c r="E62" s="66">
        <v>1321.1306941046737</v>
      </c>
      <c r="F62" s="66">
        <v>1585.2589637384899</v>
      </c>
      <c r="G62" s="66">
        <v>1585.2286755124101</v>
      </c>
      <c r="H62" s="66">
        <v>2113.6943595421371</v>
      </c>
      <c r="I62" s="66">
        <v>2113.8995496742818</v>
      </c>
      <c r="J62" s="66">
        <v>2642.4476425313655</v>
      </c>
      <c r="K62" s="66">
        <v>2553.9759011758456</v>
      </c>
    </row>
    <row r="63" spans="1:11" s="36" customFormat="1" ht="16.149999999999999" customHeight="1">
      <c r="A63" s="40"/>
      <c r="B63" s="44" t="s">
        <v>96</v>
      </c>
      <c r="C63" s="46"/>
      <c r="D63" s="67">
        <v>5.7</v>
      </c>
      <c r="E63" s="67">
        <v>5.5</v>
      </c>
      <c r="F63" s="67">
        <v>5.5</v>
      </c>
      <c r="G63" s="67">
        <v>5.5</v>
      </c>
      <c r="H63" s="67">
        <v>5.5</v>
      </c>
      <c r="I63" s="67">
        <v>5.5</v>
      </c>
      <c r="J63" s="67">
        <v>5.5</v>
      </c>
      <c r="K63" s="67">
        <v>5.5</v>
      </c>
    </row>
    <row r="64" spans="1:11" s="36" customFormat="1" ht="16.149999999999999" customHeight="1">
      <c r="A64" s="40"/>
      <c r="B64" s="64" t="s">
        <v>97</v>
      </c>
      <c r="C64" s="46"/>
      <c r="D64" s="68">
        <v>6</v>
      </c>
      <c r="E64" s="68">
        <v>6</v>
      </c>
      <c r="F64" s="68">
        <v>6</v>
      </c>
      <c r="G64" s="68">
        <v>6</v>
      </c>
      <c r="H64" s="68">
        <v>6</v>
      </c>
      <c r="I64" s="67">
        <v>6</v>
      </c>
      <c r="J64" s="67">
        <v>6</v>
      </c>
      <c r="K64" s="67">
        <v>6</v>
      </c>
    </row>
    <row r="65" spans="1:15" s="36" customFormat="1" ht="16.149999999999999" customHeight="1">
      <c r="A65" s="40"/>
      <c r="B65" s="64" t="s">
        <v>98</v>
      </c>
      <c r="C65" s="46"/>
      <c r="D65" s="68">
        <v>12.21</v>
      </c>
      <c r="E65" s="68">
        <v>12.46</v>
      </c>
      <c r="F65" s="68">
        <v>16.489999999999998</v>
      </c>
      <c r="G65" s="68">
        <v>16.36</v>
      </c>
      <c r="H65" s="68">
        <v>19.829999999999998</v>
      </c>
      <c r="I65" s="68">
        <v>21.42</v>
      </c>
      <c r="J65" s="68">
        <v>26.27</v>
      </c>
      <c r="K65" s="68">
        <v>25.69</v>
      </c>
    </row>
    <row r="66" spans="1:15" s="36" customFormat="1" ht="16.149999999999999" customHeight="1">
      <c r="A66" s="40"/>
      <c r="B66" s="64" t="s">
        <v>99</v>
      </c>
      <c r="C66" s="46"/>
      <c r="D66" s="68">
        <f t="shared" ref="D66:K66" si="3">1.31*D65</f>
        <v>15.995100000000003</v>
      </c>
      <c r="E66" s="68">
        <f t="shared" si="3"/>
        <v>16.322600000000001</v>
      </c>
      <c r="F66" s="68">
        <f t="shared" si="3"/>
        <v>21.601900000000001</v>
      </c>
      <c r="G66" s="68">
        <f t="shared" si="3"/>
        <v>21.4316</v>
      </c>
      <c r="H66" s="68">
        <f t="shared" si="3"/>
        <v>25.9773</v>
      </c>
      <c r="I66" s="68">
        <f t="shared" si="3"/>
        <v>28.060200000000002</v>
      </c>
      <c r="J66" s="68">
        <f t="shared" si="3"/>
        <v>34.413699999999999</v>
      </c>
      <c r="K66" s="68">
        <f t="shared" si="3"/>
        <v>33.6539</v>
      </c>
    </row>
    <row r="67" spans="1:15" s="36" customFormat="1" ht="16.149999999999999" customHeight="1">
      <c r="A67" s="40"/>
      <c r="B67" s="65" t="s">
        <v>100</v>
      </c>
      <c r="C67" s="46"/>
      <c r="D67" s="68">
        <v>2602.4</v>
      </c>
      <c r="E67" s="68">
        <v>2664.3149646578622</v>
      </c>
      <c r="F67" s="68">
        <v>3417.7285014916301</v>
      </c>
      <c r="G67" s="68">
        <v>3446.4606864650195</v>
      </c>
      <c r="H67" s="68">
        <v>4189.4055995999479</v>
      </c>
      <c r="I67" s="68">
        <v>4333.7231541260653</v>
      </c>
      <c r="J67" s="68">
        <v>5722.6</v>
      </c>
      <c r="K67" s="68">
        <v>5604.1639709289566</v>
      </c>
    </row>
    <row r="68" spans="1:15" s="36" customFormat="1" ht="16.149999999999999" customHeight="1">
      <c r="A68" s="40"/>
      <c r="B68" s="64" t="s">
        <v>101</v>
      </c>
      <c r="C68" s="46"/>
      <c r="D68" s="68">
        <f t="shared" ref="D68:K68" si="4">1.31*D67</f>
        <v>3409.1440000000002</v>
      </c>
      <c r="E68" s="69">
        <f t="shared" si="4"/>
        <v>3490.2526037017997</v>
      </c>
      <c r="F68" s="69">
        <f t="shared" si="4"/>
        <v>4477.2243369540356</v>
      </c>
      <c r="G68" s="69">
        <f t="shared" si="4"/>
        <v>4514.8634992691759</v>
      </c>
      <c r="H68" s="69">
        <f t="shared" si="4"/>
        <v>5488.121335475932</v>
      </c>
      <c r="I68" s="69">
        <f t="shared" si="4"/>
        <v>5677.1773319051454</v>
      </c>
      <c r="J68" s="69">
        <f t="shared" si="4"/>
        <v>7496.6060000000007</v>
      </c>
      <c r="K68" s="69">
        <f t="shared" si="4"/>
        <v>7341.4548019169333</v>
      </c>
    </row>
    <row r="69" spans="1:15" s="36" customFormat="1" ht="16.149999999999999" customHeight="1">
      <c r="A69" s="40"/>
      <c r="B69" s="64" t="s">
        <v>102</v>
      </c>
      <c r="C69" s="46"/>
      <c r="D69" s="67" t="s">
        <v>103</v>
      </c>
      <c r="E69" s="67" t="s">
        <v>104</v>
      </c>
      <c r="F69" s="67" t="s">
        <v>104</v>
      </c>
      <c r="G69" s="67" t="s">
        <v>105</v>
      </c>
      <c r="H69" s="67" t="s">
        <v>106</v>
      </c>
      <c r="I69" s="67" t="s">
        <v>107</v>
      </c>
      <c r="J69" s="67" t="s">
        <v>108</v>
      </c>
      <c r="K69" s="67" t="s">
        <v>109</v>
      </c>
    </row>
    <row r="70" spans="1:15" s="36" customFormat="1" ht="16.149999999999999" customHeight="1">
      <c r="A70" s="40"/>
      <c r="B70" s="64" t="s">
        <v>110</v>
      </c>
      <c r="C70" s="46"/>
      <c r="D70" s="69">
        <v>1650</v>
      </c>
      <c r="E70" s="69">
        <v>1975</v>
      </c>
      <c r="F70" s="69">
        <v>1700</v>
      </c>
      <c r="G70" s="69">
        <v>2150</v>
      </c>
      <c r="H70" s="69">
        <v>1950</v>
      </c>
      <c r="I70" s="69">
        <v>2900</v>
      </c>
      <c r="J70" s="69">
        <v>2450</v>
      </c>
      <c r="K70" s="69">
        <v>3800</v>
      </c>
    </row>
    <row r="71" spans="1:15" s="36" customFormat="1" ht="16.149999999999999" customHeight="1">
      <c r="A71" s="40"/>
      <c r="B71" s="32" t="s">
        <v>111</v>
      </c>
      <c r="C71" s="46"/>
      <c r="D71" s="70" t="s">
        <v>112</v>
      </c>
      <c r="E71" s="70" t="s">
        <v>112</v>
      </c>
      <c r="F71" s="70" t="s">
        <v>112</v>
      </c>
      <c r="G71" s="70" t="s">
        <v>112</v>
      </c>
      <c r="H71" s="70" t="s">
        <v>112</v>
      </c>
      <c r="I71" s="70" t="s">
        <v>112</v>
      </c>
      <c r="J71" s="70" t="s">
        <v>112</v>
      </c>
      <c r="K71" s="70" t="s">
        <v>112</v>
      </c>
    </row>
    <row r="72" spans="1:15" s="36" customFormat="1" ht="16.149999999999999" customHeight="1">
      <c r="A72" s="40"/>
      <c r="B72" s="39" t="s">
        <v>113</v>
      </c>
      <c r="C72" s="48"/>
      <c r="D72" s="70" t="s">
        <v>114</v>
      </c>
      <c r="E72" s="70" t="s">
        <v>114</v>
      </c>
      <c r="F72" s="70" t="s">
        <v>114</v>
      </c>
      <c r="G72" s="70" t="s">
        <v>114</v>
      </c>
      <c r="H72" s="70" t="s">
        <v>114</v>
      </c>
      <c r="I72" s="70" t="s">
        <v>114</v>
      </c>
      <c r="J72" s="70" t="s">
        <v>114</v>
      </c>
      <c r="K72" s="70" t="s">
        <v>114</v>
      </c>
    </row>
    <row r="73" spans="1:15" s="36" customFormat="1" ht="16.149999999999999" customHeight="1">
      <c r="A73" s="40"/>
      <c r="B73" s="32" t="s">
        <v>115</v>
      </c>
      <c r="C73" s="46" t="s">
        <v>41</v>
      </c>
      <c r="D73" s="71">
        <v>1450</v>
      </c>
      <c r="E73" s="71">
        <v>1450</v>
      </c>
      <c r="F73" s="71">
        <v>1450</v>
      </c>
      <c r="G73" s="71">
        <v>1450</v>
      </c>
      <c r="H73" s="71">
        <v>2600</v>
      </c>
      <c r="I73" s="71">
        <v>2600</v>
      </c>
      <c r="J73" s="71">
        <v>2600</v>
      </c>
      <c r="K73" s="71">
        <v>2600</v>
      </c>
    </row>
    <row r="74" spans="1:15" s="36" customFormat="1" ht="16.149999999999999" customHeight="1">
      <c r="A74" s="40"/>
      <c r="B74" s="32" t="s">
        <v>116</v>
      </c>
      <c r="C74" s="46"/>
      <c r="D74" s="72" t="s">
        <v>117</v>
      </c>
      <c r="E74" s="72" t="s">
        <v>117</v>
      </c>
      <c r="F74" s="72" t="s">
        <v>117</v>
      </c>
      <c r="G74" s="72" t="s">
        <v>117</v>
      </c>
      <c r="H74" s="72" t="s">
        <v>117</v>
      </c>
      <c r="I74" s="72" t="s">
        <v>117</v>
      </c>
      <c r="J74" s="72" t="s">
        <v>117</v>
      </c>
      <c r="K74" s="72" t="s">
        <v>117</v>
      </c>
    </row>
    <row r="75" spans="1:15" s="36" customFormat="1" ht="16.149999999999999" customHeight="1">
      <c r="A75" s="40"/>
      <c r="B75" s="32" t="s">
        <v>118</v>
      </c>
      <c r="C75" s="45" t="s">
        <v>41</v>
      </c>
      <c r="D75" s="73" t="s">
        <v>119</v>
      </c>
      <c r="E75" s="73" t="s">
        <v>119</v>
      </c>
      <c r="F75" s="73" t="s">
        <v>119</v>
      </c>
      <c r="G75" s="73" t="s">
        <v>119</v>
      </c>
      <c r="H75" s="73" t="s">
        <v>119</v>
      </c>
      <c r="I75" s="73" t="s">
        <v>119</v>
      </c>
      <c r="J75" s="73" t="s">
        <v>119</v>
      </c>
      <c r="K75" s="73" t="s">
        <v>119</v>
      </c>
    </row>
    <row r="76" spans="1:15" s="36" customFormat="1" ht="16.149999999999999" customHeight="1">
      <c r="A76" s="40"/>
      <c r="B76" s="32" t="s">
        <v>120</v>
      </c>
      <c r="C76" s="46"/>
      <c r="D76" s="98" t="s">
        <v>121</v>
      </c>
      <c r="E76" s="98"/>
      <c r="F76" s="98"/>
      <c r="G76" s="98"/>
      <c r="H76" s="98"/>
      <c r="I76" s="98"/>
      <c r="J76" s="98"/>
      <c r="K76" s="99"/>
    </row>
    <row r="77" spans="1:15" s="36" customFormat="1" ht="16.149999999999999" customHeight="1">
      <c r="A77" s="40"/>
      <c r="B77" s="92" t="s">
        <v>122</v>
      </c>
      <c r="C77" s="93"/>
      <c r="D77" s="93"/>
      <c r="E77" s="93"/>
      <c r="F77" s="93"/>
      <c r="G77" s="93"/>
      <c r="H77" s="93"/>
      <c r="I77" s="93"/>
      <c r="J77" s="93"/>
      <c r="K77" s="94"/>
    </row>
    <row r="78" spans="1:15" ht="32.1" customHeight="1">
      <c r="B78" s="57" t="s">
        <v>123</v>
      </c>
      <c r="C78" s="95" t="s">
        <v>124</v>
      </c>
      <c r="D78" s="95"/>
      <c r="E78" s="95"/>
      <c r="F78" s="95"/>
      <c r="G78" s="95"/>
      <c r="H78" s="95"/>
      <c r="I78" s="95"/>
      <c r="J78" s="95"/>
      <c r="K78" s="95"/>
      <c r="L78" s="35"/>
      <c r="M78" s="35"/>
      <c r="N78" s="35"/>
      <c r="O78" s="35"/>
    </row>
    <row r="79" spans="1:15" ht="32.1" customHeight="1">
      <c r="B79" s="47" t="s">
        <v>125</v>
      </c>
      <c r="C79" s="95" t="s">
        <v>126</v>
      </c>
      <c r="D79" s="95"/>
      <c r="E79" s="95"/>
      <c r="F79" s="95"/>
      <c r="G79" s="95"/>
      <c r="H79" s="95"/>
      <c r="I79" s="95"/>
      <c r="J79" s="95"/>
      <c r="K79" s="95"/>
      <c r="L79" s="35"/>
      <c r="M79" s="35"/>
      <c r="N79" s="35"/>
      <c r="O79" s="35"/>
    </row>
    <row r="80" spans="1:15" ht="16.149999999999999" customHeight="1">
      <c r="B80" s="58" t="s">
        <v>127</v>
      </c>
      <c r="C80" s="95" t="s">
        <v>128</v>
      </c>
      <c r="D80" s="95"/>
      <c r="E80" s="95"/>
      <c r="F80" s="95"/>
      <c r="G80" s="95"/>
      <c r="H80" s="95"/>
      <c r="I80" s="95"/>
      <c r="J80" s="95"/>
      <c r="K80" s="95"/>
      <c r="L80" s="35"/>
      <c r="M80" s="35"/>
      <c r="N80" s="35"/>
      <c r="O80" s="35"/>
    </row>
    <row r="81" spans="2:15" ht="16.149999999999999" customHeight="1">
      <c r="B81" s="58" t="s">
        <v>129</v>
      </c>
      <c r="C81" s="106" t="s">
        <v>130</v>
      </c>
      <c r="D81" s="106"/>
      <c r="E81" s="106"/>
      <c r="F81" s="106"/>
      <c r="G81" s="106"/>
      <c r="H81" s="106"/>
      <c r="I81" s="106"/>
      <c r="J81" s="106"/>
      <c r="K81" s="106"/>
      <c r="L81" s="35"/>
      <c r="M81" s="35"/>
      <c r="N81" s="35"/>
      <c r="O81" s="35"/>
    </row>
    <row r="82" spans="2:15" ht="15.75">
      <c r="B82" s="107" t="s">
        <v>131</v>
      </c>
      <c r="C82" s="107"/>
      <c r="D82" s="107"/>
      <c r="E82" s="107"/>
      <c r="F82" s="107"/>
      <c r="G82" s="107"/>
      <c r="H82" s="107"/>
      <c r="I82" s="107"/>
      <c r="J82" s="107"/>
      <c r="K82" s="107"/>
    </row>
    <row r="83" spans="2:15">
      <c r="B83" s="108" t="s">
        <v>132</v>
      </c>
      <c r="C83" s="109"/>
      <c r="D83" s="109"/>
      <c r="E83" s="109"/>
      <c r="F83" s="109"/>
      <c r="G83" s="109"/>
      <c r="H83" s="109"/>
      <c r="I83" s="109"/>
      <c r="J83" s="109"/>
      <c r="K83" s="109"/>
    </row>
    <row r="84" spans="2:15">
      <c r="B84" s="109"/>
      <c r="C84" s="109"/>
      <c r="D84" s="109"/>
      <c r="E84" s="109"/>
      <c r="F84" s="109"/>
      <c r="G84" s="109"/>
      <c r="H84" s="109"/>
      <c r="I84" s="109"/>
      <c r="J84" s="109"/>
      <c r="K84" s="109"/>
    </row>
    <row r="85" spans="2:15">
      <c r="B85" s="109"/>
      <c r="C85" s="109"/>
      <c r="D85" s="109"/>
      <c r="E85" s="109"/>
      <c r="F85" s="109"/>
      <c r="G85" s="109"/>
      <c r="H85" s="109"/>
      <c r="I85" s="109"/>
      <c r="J85" s="109"/>
      <c r="K85" s="109"/>
    </row>
    <row r="86" spans="2:15">
      <c r="B86" s="109"/>
      <c r="C86" s="109"/>
      <c r="D86" s="109"/>
      <c r="E86" s="109"/>
      <c r="F86" s="109"/>
      <c r="G86" s="109"/>
      <c r="H86" s="109"/>
      <c r="I86" s="109"/>
      <c r="J86" s="109"/>
      <c r="K86" s="109"/>
    </row>
    <row r="87" spans="2:15">
      <c r="B87" s="109"/>
      <c r="C87" s="109"/>
      <c r="D87" s="109"/>
      <c r="E87" s="109"/>
      <c r="F87" s="109"/>
      <c r="G87" s="109"/>
      <c r="H87" s="109"/>
      <c r="I87" s="109"/>
      <c r="J87" s="109"/>
      <c r="K87" s="109"/>
    </row>
    <row r="88" spans="2:15">
      <c r="B88" s="109"/>
      <c r="C88" s="109"/>
      <c r="D88" s="109"/>
      <c r="E88" s="109"/>
      <c r="F88" s="109"/>
      <c r="G88" s="109"/>
      <c r="H88" s="109"/>
      <c r="I88" s="109"/>
      <c r="J88" s="109"/>
      <c r="K88" s="109"/>
    </row>
    <row r="89" spans="2:15">
      <c r="B89" s="109"/>
      <c r="C89" s="109"/>
      <c r="D89" s="109"/>
      <c r="E89" s="109"/>
      <c r="F89" s="109"/>
      <c r="G89" s="109"/>
      <c r="H89" s="109"/>
      <c r="I89" s="109"/>
      <c r="J89" s="109"/>
      <c r="K89" s="109"/>
    </row>
    <row r="90" spans="2:15">
      <c r="B90" s="109"/>
      <c r="C90" s="109"/>
      <c r="D90" s="109"/>
      <c r="E90" s="109"/>
      <c r="F90" s="109"/>
      <c r="G90" s="109"/>
      <c r="H90" s="109"/>
      <c r="I90" s="109"/>
      <c r="J90" s="109"/>
      <c r="K90" s="109"/>
    </row>
    <row r="91" spans="2:15">
      <c r="B91" s="109"/>
      <c r="C91" s="109"/>
      <c r="D91" s="109"/>
      <c r="E91" s="109"/>
      <c r="F91" s="109"/>
      <c r="G91" s="109"/>
      <c r="H91" s="109"/>
      <c r="I91" s="109"/>
      <c r="J91" s="109"/>
      <c r="K91" s="109"/>
    </row>
  </sheetData>
  <mergeCells count="30">
    <mergeCell ref="D20:K20"/>
    <mergeCell ref="D21:K21"/>
    <mergeCell ref="C81:K81"/>
    <mergeCell ref="B82:K82"/>
    <mergeCell ref="B83:K91"/>
    <mergeCell ref="D23:K23"/>
    <mergeCell ref="B32:B33"/>
    <mergeCell ref="B36:B40"/>
    <mergeCell ref="D76:K76"/>
    <mergeCell ref="D34:K34"/>
    <mergeCell ref="B41:B45"/>
    <mergeCell ref="B47:B50"/>
    <mergeCell ref="B51:B54"/>
    <mergeCell ref="D24:K24"/>
    <mergeCell ref="D13:K14"/>
    <mergeCell ref="B77:K77"/>
    <mergeCell ref="C78:K78"/>
    <mergeCell ref="C79:K79"/>
    <mergeCell ref="C80:K80"/>
    <mergeCell ref="B16:B17"/>
    <mergeCell ref="D19:K19"/>
    <mergeCell ref="D31:K31"/>
    <mergeCell ref="D30:K30"/>
    <mergeCell ref="D29:K29"/>
    <mergeCell ref="D28:K28"/>
    <mergeCell ref="D27:K27"/>
    <mergeCell ref="D26:K26"/>
    <mergeCell ref="D25:K25"/>
    <mergeCell ref="D22:K22"/>
    <mergeCell ref="B22:B31"/>
  </mergeCells>
  <phoneticPr fontId="30" type="noConversion"/>
  <hyperlinks>
    <hyperlink ref="C81" r:id="rId1" location="sac " xr:uid="{4F8D8FA4-DAC1-454C-BB0E-DBBED3147A7D}"/>
  </hyperlinks>
  <pageMargins left="0.511811024" right="0.511811024" top="0.78740157499999996" bottom="0.78740157499999996" header="0.31496062000000002" footer="0.31496062000000002"/>
  <pageSetup paperSize="9" orientation="portrait" verticalDpi="598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772F3-C340-4D50-83AC-F5EC775884E6}">
  <sheetPr>
    <tabColor rgb="FFFFFF00"/>
  </sheetPr>
  <dimension ref="B2:D15"/>
  <sheetViews>
    <sheetView workbookViewId="0">
      <selection activeCell="C8" sqref="C8"/>
    </sheetView>
  </sheetViews>
  <sheetFormatPr defaultRowHeight="15"/>
  <cols>
    <col min="1" max="1" width="2.7109375" customWidth="1"/>
    <col min="2" max="2" width="11.85546875" customWidth="1"/>
    <col min="3" max="3" width="77.85546875" customWidth="1"/>
    <col min="4" max="4" width="12.7109375" bestFit="1" customWidth="1"/>
  </cols>
  <sheetData>
    <row r="2" spans="2:4">
      <c r="B2" s="59" t="s">
        <v>133</v>
      </c>
      <c r="C2" s="59" t="s">
        <v>134</v>
      </c>
      <c r="D2" s="59" t="s">
        <v>135</v>
      </c>
    </row>
    <row r="3" spans="2:4">
      <c r="B3" s="62">
        <v>45110</v>
      </c>
      <c r="C3" s="61" t="s">
        <v>136</v>
      </c>
      <c r="D3" s="60" t="s">
        <v>137</v>
      </c>
    </row>
    <row r="4" spans="2:4">
      <c r="B4" s="62">
        <v>45134</v>
      </c>
      <c r="C4" s="61" t="s">
        <v>138</v>
      </c>
      <c r="D4" s="60" t="s">
        <v>137</v>
      </c>
    </row>
    <row r="5" spans="2:4">
      <c r="B5" s="62">
        <v>45134</v>
      </c>
      <c r="C5" s="61" t="s">
        <v>139</v>
      </c>
      <c r="D5" s="60" t="s">
        <v>137</v>
      </c>
    </row>
    <row r="6" spans="2:4" ht="30">
      <c r="B6" s="62">
        <v>45156</v>
      </c>
      <c r="C6" s="63" t="s">
        <v>140</v>
      </c>
      <c r="D6" s="60" t="s">
        <v>137</v>
      </c>
    </row>
    <row r="7" spans="2:4">
      <c r="B7" s="62"/>
      <c r="C7" s="61"/>
      <c r="D7" s="60"/>
    </row>
    <row r="8" spans="2:4">
      <c r="B8" s="62"/>
      <c r="C8" s="61"/>
      <c r="D8" s="60"/>
    </row>
    <row r="9" spans="2:4">
      <c r="B9" s="62"/>
      <c r="C9" s="61"/>
      <c r="D9" s="60"/>
    </row>
    <row r="10" spans="2:4">
      <c r="B10" s="62"/>
      <c r="C10" s="61"/>
      <c r="D10" s="60"/>
    </row>
    <row r="11" spans="2:4">
      <c r="B11" s="62"/>
      <c r="C11" s="61"/>
      <c r="D11" s="60"/>
    </row>
    <row r="12" spans="2:4">
      <c r="B12" s="62"/>
      <c r="C12" s="61"/>
      <c r="D12" s="60"/>
    </row>
    <row r="13" spans="2:4">
      <c r="B13" s="62"/>
      <c r="C13" s="61"/>
      <c r="D13" s="60"/>
    </row>
    <row r="14" spans="2:4">
      <c r="B14" s="62"/>
      <c r="C14" s="61"/>
      <c r="D14" s="60"/>
    </row>
    <row r="15" spans="2:4">
      <c r="B15" s="62"/>
      <c r="C15" s="61"/>
      <c r="D15" s="60"/>
    </row>
  </sheetData>
  <phoneticPr fontId="30" type="noConversion"/>
  <pageMargins left="0.511811024" right="0.511811024" top="0.78740157499999996" bottom="0.78740157499999996" header="0.31496062000000002" footer="0.31496062000000002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E2915F7190905499D350E2AB937B6D7" ma:contentTypeVersion="14" ma:contentTypeDescription="Crie um novo documento." ma:contentTypeScope="" ma:versionID="f727559b47404ebf02fd44a2ccb54a15">
  <xsd:schema xmlns:xsd="http://www.w3.org/2001/XMLSchema" xmlns:xs="http://www.w3.org/2001/XMLSchema" xmlns:p="http://schemas.microsoft.com/office/2006/metadata/properties" xmlns:ns2="7d2ea0b9-cad9-4ccb-8095-76d9262b0105" xmlns:ns3="8a43a3ec-0052-4af8-8cf5-15ff6b52ac1f" targetNamespace="http://schemas.microsoft.com/office/2006/metadata/properties" ma:root="true" ma:fieldsID="adaf0613f6a89b2a3d2f26d1c9b751c0" ns2:_="" ns3:_="">
    <xsd:import namespace="7d2ea0b9-cad9-4ccb-8095-76d9262b0105"/>
    <xsd:import namespace="8a43a3ec-0052-4af8-8cf5-15ff6b52ac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2ea0b9-cad9-4ccb-8095-76d9262b01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Marcações de imagem" ma:readOnly="false" ma:fieldId="{5cf76f15-5ced-4ddc-b409-7134ff3c332f}" ma:taxonomyMulti="true" ma:sspId="19698c65-fc97-45f3-9d78-0a4aa0f99f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43a3ec-0052-4af8-8cf5-15ff6b52ac1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a20b149-c31a-4a8c-9124-ad45fc78f894}" ma:internalName="TaxCatchAll" ma:showField="CatchAllData" ma:web="8a43a3ec-0052-4af8-8cf5-15ff6b52ac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a43a3ec-0052-4af8-8cf5-15ff6b52ac1f" xsi:nil="true"/>
    <lcf76f155ced4ddcb4097134ff3c332f xmlns="7d2ea0b9-cad9-4ccb-8095-76d9262b010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1AC1D9-C361-4111-8F1C-01C191D539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2ea0b9-cad9-4ccb-8095-76d9262b0105"/>
    <ds:schemaRef ds:uri="8a43a3ec-0052-4af8-8cf5-15ff6b52ac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A25FD3-A3C9-4E98-92CF-C16B92AB4C85}">
  <ds:schemaRefs>
    <ds:schemaRef ds:uri="http://schemas.microsoft.com/office/2006/metadata/properties"/>
    <ds:schemaRef ds:uri="http://schemas.microsoft.com/office/infopath/2007/PartnerControls"/>
    <ds:schemaRef ds:uri="8a43a3ec-0052-4af8-8cf5-15ff6b52ac1f"/>
    <ds:schemaRef ds:uri="7d2ea0b9-cad9-4ccb-8095-76d9262b0105"/>
  </ds:schemaRefs>
</ds:datastoreItem>
</file>

<file path=customXml/itemProps3.xml><?xml version="1.0" encoding="utf-8"?>
<ds:datastoreItem xmlns:ds="http://schemas.openxmlformats.org/officeDocument/2006/customXml" ds:itemID="{EF66F7AB-3D2E-4141-9510-D454C8CB8C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Dados Midea Carrier</vt:lpstr>
      <vt:lpstr>VIPER CARRIER VS R32</vt:lpstr>
      <vt:lpstr>Controle Revisão Eng.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André Canuto</dc:creator>
  <cp:keywords/>
  <dc:description/>
  <cp:lastModifiedBy>dos Reis, Andre Henrique (Midea Carrier)</cp:lastModifiedBy>
  <cp:revision/>
  <dcterms:created xsi:type="dcterms:W3CDTF">2009-05-22T20:19:07Z</dcterms:created>
  <dcterms:modified xsi:type="dcterms:W3CDTF">2023-10-10T14:58:32Z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0x0101007E2915F7190905499D350E2AB937B6D7</vt:lpwstr>
  </property>
  <property fmtid="{D5CDD505-2E9C-101B-9397-08002B2CF9AE}" pid="3" name="MediaServiceImageTags">
    <vt:lpwstr/>
  </property>
</Properties>
</file>